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7"/>
  </bookViews>
  <sheets>
    <sheet name="部门预算收支总表01" sheetId="1" r:id="rId1"/>
    <sheet name="部门预算收入总表02" sheetId="2" r:id="rId2"/>
    <sheet name="部门预算支出总表03" sheetId="3" r:id="rId3"/>
    <sheet name="部门预算财政拨款收支总表04" sheetId="4" r:id="rId4"/>
    <sheet name="部门预算一般公共预算财政拨款支出表05" sheetId="5" r:id="rId5"/>
    <sheet name="部门预算一般公共预算财政拨款基本支出表06" sheetId="6" r:id="rId6"/>
    <sheet name="部门预算政府性基金预算财政拨款支出表07" sheetId="7" r:id="rId7"/>
    <sheet name="部门预算国有资本经营预算财政拨款支出表08" sheetId="8" r:id="rId8"/>
    <sheet name="部门预算财政拨款“三公”经费支出表09" sheetId="9" r:id="rId9"/>
  </sheets>
  <definedNames>
    <definedName name="_xlnm.Print_Area" localSheetId="0">'部门预算收支总表01'!$A$1:$E$33</definedName>
    <definedName name="_xlnm.Print_Area" localSheetId="3">'部门预算财政拨款收支总表04'!$A$1:$H$31</definedName>
    <definedName name="_xlnm.Print_Area" localSheetId="4">'部门预算一般公共预算财政拨款支出表05'!$A$1:$G$25</definedName>
    <definedName name="_xlnm.Print_Area" localSheetId="5">'部门预算一般公共预算财政拨款基本支出表06'!$A$1:$F$41</definedName>
    <definedName name="_xlnm.Print_Area" localSheetId="6">'部门预算政府性基金预算财政拨款支出表07'!$A$1:$G$16</definedName>
    <definedName name="_xlnm.Print_Area" localSheetId="8">'部门预算财政拨款“三公”经费支出表09'!$A$1:$F$12</definedName>
    <definedName name="_xlnm.Print_Area" localSheetId="1">'部门预算收入总表02'!$A$1:$K$24</definedName>
    <definedName name="_xlnm.Print_Area" localSheetId="2">'部门预算支出总表03'!$A$1:$J$24</definedName>
  </definedNames>
  <calcPr fullCalcOnLoad="1"/>
</workbook>
</file>

<file path=xl/sharedStrings.xml><?xml version="1.0" encoding="utf-8"?>
<sst xmlns="http://schemas.openxmlformats.org/spreadsheetml/2006/main" count="309" uniqueCount="184">
  <si>
    <t>部门预算收支总表</t>
  </si>
  <si>
    <t>公开01表</t>
  </si>
  <si>
    <t>部门编码及名称：[420]秦皇岛市旅游委员会                                                                   预算年度：2019年            单位：万元</t>
  </si>
  <si>
    <t>序号</t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</si>
  <si>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</si>
  <si>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</si>
  <si>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</si>
  <si>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</si>
  <si>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t>栏次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</si>
  <si>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</si>
  <si>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</si>
  <si>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</si>
  <si>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</si>
  <si>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</si>
  <si>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</si>
  <si>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</si>
  <si>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</si>
  <si>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</si>
  <si>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</si>
  <si>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</si>
  <si>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</si>
  <si>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</si>
  <si>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</si>
  <si>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</si>
  <si>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</si>
  <si>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</si>
  <si>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</si>
  <si>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</si>
  <si>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</si>
  <si>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</si>
  <si>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</si>
  <si>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</si>
  <si>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</si>
  <si>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</si>
  <si>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</si>
  <si>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</si>
  <si>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</si>
  <si>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</si>
  <si>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</si>
  <si>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</si>
  <si>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</si>
  <si>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</si>
  <si>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</si>
  <si>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</si>
  <si>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t>部门预算收入总表</t>
  </si>
  <si>
    <t>公开02表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</si>
  <si>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宋体"/>
        <family val="0"/>
      </rPr>
      <t>单位：万元</t>
    </r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</si>
  <si>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</si>
  <si>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</si>
  <si>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</si>
  <si>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</si>
  <si>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</si>
  <si>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</si>
  <si>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</si>
  <si>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</si>
  <si>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</si>
  <si>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</si>
  <si>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r>
      <rPr>
        <sz val="11"/>
        <rFont val="方正仿宋_GBK"/>
        <family val="0"/>
      </rPr>
      <t>合计</t>
    </r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</si>
  <si>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</si>
  <si>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</si>
  <si>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</si>
  <si>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</si>
  <si>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</si>
  <si>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</si>
  <si>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机关事业单位基本养老保险缴费</t>
  </si>
  <si>
    <t>医疗卫生与计划生育支出</t>
  </si>
  <si>
    <t>行政事业单位医疗</t>
  </si>
  <si>
    <t>行政单位医疗</t>
  </si>
  <si>
    <t>事业单位医疗</t>
  </si>
  <si>
    <t>207</t>
  </si>
  <si>
    <t>商业服务业等支出</t>
  </si>
  <si>
    <t>20701</t>
  </si>
  <si>
    <t>旅游业管理与服务支出</t>
  </si>
  <si>
    <t>2070101</t>
  </si>
  <si>
    <t>行政运行</t>
  </si>
  <si>
    <t>2070112</t>
  </si>
  <si>
    <t>专项业务项目（旅游监察经费）</t>
  </si>
  <si>
    <t>2070113</t>
  </si>
  <si>
    <t>专项业务项目（小专项及招徕奖励费）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</si>
  <si>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</si>
  <si>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</si>
  <si>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</si>
  <si>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</si>
  <si>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</si>
  <si>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</si>
  <si>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</si>
  <si>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公开03表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</si>
  <si>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宋体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</si>
  <si>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</si>
  <si>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</si>
  <si>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</si>
  <si>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</si>
  <si>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</si>
  <si>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</si>
  <si>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</si>
  <si>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</si>
  <si>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t xml:space="preserve">  行政单位医疗</t>
  </si>
  <si>
    <t xml:space="preserve">  事业单位医疗</t>
  </si>
  <si>
    <t xml:space="preserve">  行政运行</t>
  </si>
  <si>
    <t>专项业务项目（小专项及招徕奖励费</t>
  </si>
  <si>
    <t>部门预算财政拨款收支总表</t>
  </si>
  <si>
    <t>公开04表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</si>
  <si>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宋体"/>
        <family val="0"/>
      </rPr>
      <t>单位：万元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</si>
  <si>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</si>
  <si>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</si>
  <si>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</si>
  <si>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</si>
  <si>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</si>
  <si>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t>5</t>
  </si>
  <si>
    <t>6</t>
  </si>
  <si>
    <t>7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</si>
  <si>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</si>
  <si>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</si>
  <si>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</si>
  <si>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</si>
  <si>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</si>
  <si>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t>部门预算一般公共预算财政拨款支出表</t>
  </si>
  <si>
    <t>公开05表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</si>
  <si>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宋体"/>
        <family val="0"/>
      </rPr>
      <t>单位：万元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</si>
  <si>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</si>
  <si>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</si>
  <si>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t xml:space="preserve">     </t>
    </r>
    <r>
      <rPr>
        <sz val="11"/>
        <rFont val="宋体"/>
        <family val="0"/>
      </rPr>
      <t>归口管理的行政单位离退休</t>
    </r>
  </si>
  <si>
    <t xml:space="preserve"> 机关事业单位基本养老保险缴费</t>
  </si>
  <si>
    <t xml:space="preserve">  住房公积金</t>
  </si>
  <si>
    <t>部门预算一般公共预算财政拨款基本支出表</t>
  </si>
  <si>
    <t>公开06表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</si>
  <si>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宋体"/>
        <family val="0"/>
      </rPr>
      <t>单位：万元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</si>
  <si>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</si>
  <si>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</si>
  <si>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</si>
  <si>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</si>
  <si>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</si>
  <si>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</si>
  <si>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</si>
  <si>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</si>
  <si>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</si>
  <si>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基本养老保险费</t>
  </si>
  <si>
    <t>基本医疗保险费</t>
  </si>
  <si>
    <t>事业单位失业保险费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</si>
  <si>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</si>
  <si>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</si>
  <si>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</si>
  <si>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</si>
  <si>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</si>
  <si>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</si>
  <si>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</si>
  <si>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</si>
  <si>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</si>
  <si>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</si>
  <si>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</si>
  <si>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</si>
  <si>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</si>
  <si>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</si>
  <si>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</si>
  <si>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</si>
  <si>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其他商品和服务支出</t>
  </si>
  <si>
    <t>公务用车运行维护费</t>
  </si>
  <si>
    <t>公务交通补贴</t>
  </si>
  <si>
    <t>对个人和家庭的补助支出</t>
  </si>
  <si>
    <t>退休费</t>
  </si>
  <si>
    <t>奖励金</t>
  </si>
  <si>
    <t>其它对个人和家庭补助支出</t>
  </si>
  <si>
    <t>其他资本性支出</t>
  </si>
  <si>
    <t>办公设备购置费</t>
  </si>
  <si>
    <t>部门预算政府性基金预算财政拨款支出表</t>
  </si>
  <si>
    <t>公开07表</t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</si>
  <si>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宋体"/>
        <family val="0"/>
      </rPr>
      <t>单位：万元</t>
    </r>
  </si>
  <si>
    <t>注：无政府性基金预算，空表列示。</t>
  </si>
  <si>
    <t>部门预算国有资本经营预算财政拨款支出表</t>
  </si>
  <si>
    <r>
      <t>公开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表</t>
    </r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</si>
  <si>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宋体"/>
        <family val="0"/>
      </rPr>
      <t>单位：万元</t>
    </r>
  </si>
  <si>
    <t>注：无国有资本经营预算，空表列示。</t>
  </si>
  <si>
    <t>部门预算财政拨款“三公”经费支出表</t>
  </si>
  <si>
    <r>
      <t>公开</t>
    </r>
    <r>
      <rPr>
        <sz val="10"/>
        <color indexed="8"/>
        <rFont val="Times New Roman"/>
        <family val="1"/>
      </rPr>
      <t>09</t>
    </r>
    <r>
      <rPr>
        <sz val="10"/>
        <color indexed="8"/>
        <rFont val="宋体"/>
        <family val="0"/>
      </rPr>
      <t>表</t>
    </r>
  </si>
  <si>
    <r>
      <t>部门编码及名称：</t>
    </r>
    <r>
      <rPr>
        <sz val="11"/>
        <color indexed="8"/>
        <rFont val="Times New Roman"/>
        <family val="1"/>
      </rPr>
      <t>[420]</t>
    </r>
    <r>
      <rPr>
        <sz val="11"/>
        <color indexed="8"/>
        <rFont val="宋体"/>
        <family val="0"/>
      </rPr>
      <t>秦皇岛市旅游委员会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</t>
    </r>
    <r>
      <rPr>
        <sz val="11"/>
        <color indexed="8"/>
        <rFont val="宋体"/>
        <family val="0"/>
      </rPr>
      <t>预算年度：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宋体"/>
        <family val="0"/>
      </rPr>
      <t>单位：万元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</si>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</sst>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2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Times New Roman"/>
      <family val="1"/>
    </font>
    <font>
      <sz val="10"/>
      <name val="宋体"/>
      <family val="0"/>
    </font>
    <font>
      <sz val="18"/>
      <name val="方正小标宋_GBK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8"/>
      <name val="Times New Roman"/>
      <family val="1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  <font>
      <b/>
      <sz val="11"/>
      <name val="方正仿宋_GBK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5" borderId="0" applyNumberFormat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0" fillId="0" borderId="0">
      <alignment vertical="center"/>
      <protection/>
    </xf>
    <xf numFmtId="0" fontId="25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26" fillId="0" borderId="4" applyNumberFormat="0" applyFill="0" applyAlignment="0" applyProtection="0"/>
    <xf numFmtId="0" fontId="25" fillId="7" borderId="0" applyNumberFormat="0" applyBorder="0" applyAlignment="0" applyProtection="0"/>
    <xf numFmtId="0" fontId="35" fillId="0" borderId="5" applyNumberFormat="0" applyFill="0" applyAlignment="0" applyProtection="0"/>
    <xf numFmtId="0" fontId="25" fillId="8" borderId="0" applyNumberFormat="0" applyBorder="0" applyAlignment="0" applyProtection="0"/>
    <xf numFmtId="0" fontId="37" fillId="9" borderId="6" applyNumberFormat="0" applyAlignment="0" applyProtection="0"/>
    <xf numFmtId="0" fontId="39" fillId="9" borderId="1" applyNumberFormat="0" applyAlignment="0" applyProtection="0"/>
    <xf numFmtId="0" fontId="41" fillId="10" borderId="7" applyNumberFormat="0" applyAlignment="0" applyProtection="0"/>
    <xf numFmtId="0" fontId="9" fillId="3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8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4" fillId="4" borderId="0" applyNumberFormat="0" applyBorder="0" applyAlignment="0" applyProtection="0"/>
    <xf numFmtId="0" fontId="9" fillId="13" borderId="0" applyNumberFormat="0" applyBorder="0" applyAlignment="0" applyProtection="0"/>
    <xf numFmtId="0" fontId="25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5" fillId="7" borderId="0" applyNumberFormat="0" applyBorder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9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2" fillId="0" borderId="0">
      <alignment/>
      <protection/>
    </xf>
  </cellStyleXfs>
  <cellXfs count="158">
    <xf numFmtId="0" fontId="0" fillId="0" borderId="0" xfId="0" applyAlignment="1">
      <alignment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6" fillId="9" borderId="0" xfId="58" applyFont="1" applyFill="1" applyAlignment="1">
      <alignment horizontal="center" vertical="center" wrapText="1"/>
      <protection/>
    </xf>
    <xf numFmtId="0" fontId="45" fillId="9" borderId="0" xfId="15" applyFont="1" applyFill="1" applyAlignment="1">
      <alignment horizontal="right" vertical="center"/>
      <protection/>
    </xf>
    <xf numFmtId="0" fontId="8" fillId="9" borderId="0" xfId="15" applyFont="1" applyFill="1" applyAlignment="1">
      <alignment horizontal="right" vertical="center"/>
      <protection/>
    </xf>
    <xf numFmtId="0" fontId="46" fillId="9" borderId="10" xfId="15" applyFont="1" applyFill="1" applyBorder="1" applyAlignment="1">
      <alignment horizontal="left" vertical="center"/>
      <protection/>
    </xf>
    <xf numFmtId="0" fontId="10" fillId="9" borderId="10" xfId="15" applyFont="1" applyFill="1" applyBorder="1" applyAlignment="1">
      <alignment horizontal="left" vertical="center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13" fillId="0" borderId="12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4" xfId="58" applyFont="1" applyFill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5" fillId="0" borderId="10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7" fillId="9" borderId="0" xfId="58" applyFont="1" applyFill="1" applyAlignment="1">
      <alignment horizontal="right" vertical="center" wrapText="1"/>
      <protection/>
    </xf>
    <xf numFmtId="0" fontId="3" fillId="9" borderId="0" xfId="58" applyFont="1" applyFill="1" applyAlignment="1">
      <alignment horizontal="right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4" fillId="0" borderId="14" xfId="58" applyFont="1" applyBorder="1" applyAlignment="1">
      <alignment horizontal="center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4" fontId="16" fillId="0" borderId="10" xfId="58" applyNumberFormat="1" applyFont="1" applyFill="1" applyBorder="1" applyAlignment="1">
      <alignment horizontal="center" vertical="center" wrapText="1"/>
      <protection/>
    </xf>
    <xf numFmtId="0" fontId="16" fillId="0" borderId="10" xfId="58" applyFont="1" applyBorder="1" applyAlignment="1">
      <alignment vertical="center" wrapText="1"/>
      <protection/>
    </xf>
    <xf numFmtId="0" fontId="16" fillId="0" borderId="10" xfId="58" applyFont="1" applyFill="1" applyBorder="1" applyAlignment="1">
      <alignment vertical="center" wrapText="1"/>
      <protection/>
    </xf>
    <xf numFmtId="4" fontId="16" fillId="0" borderId="10" xfId="58" applyNumberFormat="1" applyFont="1" applyFill="1" applyBorder="1" applyAlignment="1">
      <alignment vertical="center" wrapText="1"/>
      <protection/>
    </xf>
    <xf numFmtId="0" fontId="0" fillId="0" borderId="0" xfId="58" applyFont="1" applyAlignment="1">
      <alignment horizontal="left" vertical="center"/>
      <protection/>
    </xf>
    <xf numFmtId="0" fontId="5" fillId="0" borderId="0" xfId="58" applyFont="1" applyAlignment="1">
      <alignment horizontal="left" vertical="center"/>
      <protection/>
    </xf>
    <xf numFmtId="0" fontId="18" fillId="9" borderId="0" xfId="58" applyFont="1" applyFill="1" applyAlignment="1">
      <alignment horizontal="center"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left" vertical="center" wrapText="1"/>
      <protection/>
    </xf>
    <xf numFmtId="0" fontId="1" fillId="0" borderId="10" xfId="58" applyFont="1" applyBorder="1" applyAlignment="1">
      <alignment vertical="center" wrapText="1"/>
      <protection/>
    </xf>
    <xf numFmtId="0" fontId="14" fillId="0" borderId="10" xfId="58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0" fontId="16" fillId="0" borderId="10" xfId="58" applyFont="1" applyBorder="1" applyAlignment="1">
      <alignment horizontal="left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6" xfId="58" applyFont="1" applyBorder="1" applyAlignment="1">
      <alignment horizontal="center" vertical="center" wrapText="1"/>
      <protection/>
    </xf>
    <xf numFmtId="0" fontId="14" fillId="0" borderId="17" xfId="58" applyFont="1" applyBorder="1" applyAlignment="1">
      <alignment horizontal="center" vertical="center" wrapText="1"/>
      <protection/>
    </xf>
    <xf numFmtId="0" fontId="14" fillId="0" borderId="18" xfId="58" applyFont="1" applyBorder="1" applyAlignment="1">
      <alignment horizontal="center" vertical="center" wrapText="1"/>
      <protection/>
    </xf>
    <xf numFmtId="0" fontId="14" fillId="0" borderId="18" xfId="58" applyFont="1" applyFill="1" applyBorder="1" applyAlignment="1">
      <alignment horizontal="center" vertical="center" wrapText="1"/>
      <protection/>
    </xf>
    <xf numFmtId="176" fontId="14" fillId="0" borderId="10" xfId="0" applyNumberFormat="1" applyFont="1" applyFill="1" applyBorder="1" applyAlignment="1">
      <alignment horizontal="right" vertical="center"/>
    </xf>
    <xf numFmtId="176" fontId="14" fillId="9" borderId="12" xfId="0" applyNumberFormat="1" applyFont="1" applyFill="1" applyBorder="1" applyAlignment="1">
      <alignment horizontal="left" vertical="center"/>
    </xf>
    <xf numFmtId="176" fontId="14" fillId="9" borderId="14" xfId="0" applyNumberFormat="1" applyFont="1" applyFill="1" applyBorder="1" applyAlignment="1">
      <alignment horizontal="left" vertical="center"/>
    </xf>
    <xf numFmtId="176" fontId="13" fillId="9" borderId="10" xfId="0" applyNumberFormat="1" applyFont="1" applyFill="1" applyBorder="1" applyAlignment="1">
      <alignment horizontal="left"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9" borderId="12" xfId="0" applyNumberFormat="1" applyFont="1" applyFill="1" applyBorder="1" applyAlignment="1">
      <alignment horizontal="left" vertical="center"/>
    </xf>
    <xf numFmtId="176" fontId="16" fillId="9" borderId="14" xfId="0" applyNumberFormat="1" applyFont="1" applyFill="1" applyBorder="1" applyAlignment="1">
      <alignment horizontal="left" vertical="center"/>
    </xf>
    <xf numFmtId="176" fontId="16" fillId="9" borderId="10" xfId="0" applyNumberFormat="1" applyFont="1" applyFill="1" applyBorder="1" applyAlignment="1">
      <alignment horizontal="left" vertical="center"/>
    </xf>
    <xf numFmtId="176" fontId="48" fillId="0" borderId="10" xfId="0" applyNumberFormat="1" applyFont="1" applyFill="1" applyBorder="1" applyAlignment="1">
      <alignment horizontal="right" vertical="center"/>
    </xf>
    <xf numFmtId="49" fontId="16" fillId="9" borderId="12" xfId="0" applyNumberFormat="1" applyFont="1" applyFill="1" applyBorder="1" applyAlignment="1">
      <alignment horizontal="left" vertical="center"/>
    </xf>
    <xf numFmtId="49" fontId="16" fillId="9" borderId="14" xfId="0" applyNumberFormat="1" applyFont="1" applyFill="1" applyBorder="1" applyAlignment="1">
      <alignment horizontal="left" vertical="center"/>
    </xf>
    <xf numFmtId="176" fontId="1" fillId="9" borderId="10" xfId="0" applyNumberFormat="1" applyFont="1" applyFill="1" applyBorder="1" applyAlignment="1">
      <alignment horizontal="center" vertical="center"/>
    </xf>
    <xf numFmtId="177" fontId="14" fillId="9" borderId="12" xfId="0" applyNumberFormat="1" applyFont="1" applyFill="1" applyBorder="1" applyAlignment="1">
      <alignment horizontal="left" vertical="center"/>
    </xf>
    <xf numFmtId="177" fontId="14" fillId="9" borderId="14" xfId="0" applyNumberFormat="1" applyFont="1" applyFill="1" applyBorder="1" applyAlignment="1">
      <alignment horizontal="left" vertical="center"/>
    </xf>
    <xf numFmtId="177" fontId="16" fillId="9" borderId="12" xfId="0" applyNumberFormat="1" applyFont="1" applyFill="1" applyBorder="1" applyAlignment="1">
      <alignment horizontal="left" vertical="center"/>
    </xf>
    <xf numFmtId="177" fontId="16" fillId="9" borderId="14" xfId="0" applyNumberFormat="1" applyFont="1" applyFill="1" applyBorder="1" applyAlignment="1">
      <alignment horizontal="left" vertical="center"/>
    </xf>
    <xf numFmtId="176" fontId="1" fillId="9" borderId="10" xfId="0" applyNumberFormat="1" applyFont="1" applyFill="1" applyBorder="1" applyAlignment="1">
      <alignment horizontal="left" vertical="center"/>
    </xf>
    <xf numFmtId="49" fontId="14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left" vertical="center"/>
    </xf>
    <xf numFmtId="176" fontId="1" fillId="9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0" xfId="15" applyFont="1" applyAlignment="1">
      <alignment horizontal="right" vertical="center"/>
      <protection/>
    </xf>
    <xf numFmtId="0" fontId="20" fillId="0" borderId="0" xfId="15" applyFont="1" applyAlignment="1">
      <alignment horizontal="right" vertical="center"/>
      <protection/>
    </xf>
    <xf numFmtId="0" fontId="14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21" fillId="0" borderId="0" xfId="15" applyFont="1" applyFill="1" applyAlignment="1">
      <alignment horizontal="center" vertical="center"/>
      <protection/>
    </xf>
    <xf numFmtId="0" fontId="22" fillId="0" borderId="10" xfId="15" applyFont="1" applyBorder="1" applyAlignment="1">
      <alignment horizontal="center" vertical="center"/>
      <protection/>
    </xf>
    <xf numFmtId="176" fontId="14" fillId="9" borderId="10" xfId="15" applyNumberFormat="1" applyFont="1" applyFill="1" applyBorder="1" applyAlignment="1">
      <alignment horizontal="center" vertical="center"/>
      <protection/>
    </xf>
    <xf numFmtId="0" fontId="20" fillId="0" borderId="10" xfId="15" applyFont="1" applyBorder="1" applyAlignment="1">
      <alignment horizontal="center" vertical="center"/>
      <protection/>
    </xf>
    <xf numFmtId="49" fontId="14" fillId="9" borderId="10" xfId="15" applyNumberFormat="1" applyFont="1" applyFill="1" applyBorder="1" applyAlignment="1">
      <alignment horizontal="center" vertical="center" wrapText="1"/>
      <protection/>
    </xf>
    <xf numFmtId="49" fontId="12" fillId="9" borderId="10" xfId="15" applyNumberFormat="1" applyFont="1" applyFill="1" applyBorder="1" applyAlignment="1">
      <alignment horizontal="center" vertical="center" wrapText="1"/>
      <protection/>
    </xf>
    <xf numFmtId="0" fontId="13" fillId="0" borderId="10" xfId="15" applyFont="1" applyBorder="1" applyAlignment="1">
      <alignment horizontal="center" vertical="center"/>
      <protection/>
    </xf>
    <xf numFmtId="177" fontId="14" fillId="9" borderId="10" xfId="15" applyNumberFormat="1" applyFont="1" applyFill="1" applyBorder="1" applyAlignment="1">
      <alignment horizontal="center" vertical="center"/>
      <protection/>
    </xf>
    <xf numFmtId="177" fontId="14" fillId="9" borderId="10" xfId="15" applyNumberFormat="1" applyFont="1" applyFill="1" applyBorder="1" applyAlignment="1">
      <alignment horizontal="center" vertical="center" wrapText="1"/>
      <protection/>
    </xf>
    <xf numFmtId="177" fontId="12" fillId="9" borderId="10" xfId="15" applyNumberFormat="1" applyFont="1" applyFill="1" applyBorder="1" applyAlignment="1">
      <alignment horizontal="center" vertical="center" wrapText="1"/>
      <protection/>
    </xf>
    <xf numFmtId="0" fontId="16" fillId="0" borderId="10" xfId="15" applyFont="1" applyBorder="1" applyAlignment="1">
      <alignment horizontal="center" vertical="center"/>
      <protection/>
    </xf>
    <xf numFmtId="176" fontId="16" fillId="0" borderId="10" xfId="15" applyNumberFormat="1" applyFont="1" applyFill="1" applyBorder="1" applyAlignment="1">
      <alignment horizontal="left" vertical="center"/>
      <protection/>
    </xf>
    <xf numFmtId="176" fontId="16" fillId="0" borderId="10" xfId="15" applyNumberFormat="1" applyFont="1" applyFill="1" applyBorder="1" applyAlignment="1">
      <alignment horizontal="right" vertical="center"/>
      <protection/>
    </xf>
    <xf numFmtId="176" fontId="16" fillId="9" borderId="10" xfId="15" applyNumberFormat="1" applyFont="1" applyFill="1" applyBorder="1" applyAlignment="1">
      <alignment horizontal="left" vertical="center"/>
      <protection/>
    </xf>
    <xf numFmtId="0" fontId="16" fillId="9" borderId="10" xfId="15" applyNumberFormat="1" applyFont="1" applyFill="1" applyBorder="1" applyAlignment="1">
      <alignment horizontal="center" vertical="center"/>
      <protection/>
    </xf>
    <xf numFmtId="176" fontId="15" fillId="9" borderId="10" xfId="15" applyNumberFormat="1" applyFont="1" applyFill="1" applyBorder="1" applyAlignment="1">
      <alignment horizontal="left" vertical="center"/>
      <protection/>
    </xf>
    <xf numFmtId="176" fontId="16" fillId="0" borderId="10" xfId="15" applyNumberFormat="1" applyFont="1" applyFill="1" applyBorder="1" applyAlignment="1">
      <alignment horizontal="center" vertical="center"/>
      <protection/>
    </xf>
    <xf numFmtId="0" fontId="16" fillId="0" borderId="10" xfId="15" applyFont="1" applyFill="1" applyBorder="1" applyAlignment="1">
      <alignment horizontal="right" vertical="center"/>
      <protection/>
    </xf>
    <xf numFmtId="176" fontId="14" fillId="0" borderId="10" xfId="15" applyNumberFormat="1" applyFont="1" applyFill="1" applyBorder="1" applyAlignment="1">
      <alignment horizontal="center" vertical="center"/>
      <protection/>
    </xf>
    <xf numFmtId="176" fontId="14" fillId="0" borderId="10" xfId="15" applyNumberFormat="1" applyFont="1" applyFill="1" applyBorder="1" applyAlignment="1">
      <alignment horizontal="right" vertical="center"/>
      <protection/>
    </xf>
    <xf numFmtId="176" fontId="16" fillId="9" borderId="10" xfId="15" applyNumberFormat="1" applyFont="1" applyFill="1" applyBorder="1" applyAlignment="1">
      <alignment horizontal="right" vertical="center"/>
      <protection/>
    </xf>
    <xf numFmtId="176" fontId="15" fillId="0" borderId="10" xfId="15" applyNumberFormat="1" applyFont="1" applyFill="1" applyBorder="1" applyAlignment="1">
      <alignment horizontal="center" vertical="center"/>
      <protection/>
    </xf>
    <xf numFmtId="176" fontId="16" fillId="9" borderId="10" xfId="15" applyNumberFormat="1" applyFont="1" applyFill="1" applyBorder="1" applyAlignment="1">
      <alignment horizontal="center" vertical="center"/>
      <protection/>
    </xf>
    <xf numFmtId="176" fontId="14" fillId="9" borderId="10" xfId="15" applyNumberFormat="1" applyFont="1" applyFill="1" applyBorder="1" applyAlignment="1">
      <alignment horizontal="right" vertical="center"/>
      <protection/>
    </xf>
    <xf numFmtId="176" fontId="14" fillId="0" borderId="10" xfId="15" applyNumberFormat="1" applyFont="1" applyFill="1" applyBorder="1" applyAlignment="1">
      <alignment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20" fillId="0" borderId="0" xfId="15" applyFont="1" applyBorder="1" applyAlignment="1">
      <alignment horizontal="right" vertical="center"/>
      <protection/>
    </xf>
    <xf numFmtId="0" fontId="14" fillId="0" borderId="0" xfId="15" applyFont="1" applyBorder="1" applyAlignment="1">
      <alignment horizontal="right" vertical="center"/>
      <protection/>
    </xf>
    <xf numFmtId="0" fontId="16" fillId="0" borderId="0" xfId="15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6" fontId="13" fillId="9" borderId="10" xfId="0" applyNumberFormat="1" applyFont="1" applyFill="1" applyBorder="1" applyAlignment="1">
      <alignment horizontal="center" vertical="center" wrapText="1"/>
    </xf>
    <xf numFmtId="176" fontId="14" fillId="9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14" fillId="9" borderId="12" xfId="0" applyNumberFormat="1" applyFont="1" applyFill="1" applyBorder="1" applyAlignment="1">
      <alignment horizontal="center" vertical="center" wrapText="1"/>
    </xf>
    <xf numFmtId="177" fontId="14" fillId="9" borderId="14" xfId="0" applyNumberFormat="1" applyFont="1" applyFill="1" applyBorder="1" applyAlignment="1">
      <alignment horizontal="center" vertical="center" wrapText="1"/>
    </xf>
    <xf numFmtId="177" fontId="14" fillId="9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6" fontId="16" fillId="9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7" fillId="9" borderId="0" xfId="15" applyFont="1" applyFill="1" applyAlignment="1">
      <alignment horizontal="right" vertical="center"/>
      <protection/>
    </xf>
    <xf numFmtId="176" fontId="13" fillId="0" borderId="10" xfId="0" applyNumberFormat="1" applyFont="1" applyFill="1" applyBorder="1" applyAlignment="1">
      <alignment horizontal="center" vertical="center" wrapText="1"/>
    </xf>
    <xf numFmtId="177" fontId="13" fillId="9" borderId="12" xfId="0" applyNumberFormat="1" applyFont="1" applyFill="1" applyBorder="1" applyAlignment="1">
      <alignment horizontal="center" vertical="center" wrapText="1"/>
    </xf>
    <xf numFmtId="177" fontId="13" fillId="9" borderId="14" xfId="0" applyNumberFormat="1" applyFont="1" applyFill="1" applyBorder="1" applyAlignment="1">
      <alignment horizontal="center" vertical="center" wrapText="1"/>
    </xf>
    <xf numFmtId="177" fontId="13" fillId="9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6" fontId="1" fillId="9" borderId="1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2" xfId="15" applyFont="1" applyBorder="1" applyAlignment="1">
      <alignment horizontal="left" vertical="center"/>
      <protection/>
    </xf>
    <xf numFmtId="0" fontId="1" fillId="0" borderId="13" xfId="15" applyFont="1" applyBorder="1" applyAlignment="1">
      <alignment horizontal="left" vertical="center"/>
      <protection/>
    </xf>
    <xf numFmtId="0" fontId="1" fillId="0" borderId="14" xfId="15" applyFont="1" applyBorder="1" applyAlignment="1">
      <alignment horizontal="left" vertical="center"/>
      <protection/>
    </xf>
    <xf numFmtId="0" fontId="13" fillId="0" borderId="11" xfId="15" applyFont="1" applyBorder="1" applyAlignment="1">
      <alignment horizontal="center" vertical="center"/>
      <protection/>
    </xf>
    <xf numFmtId="0" fontId="14" fillId="0" borderId="15" xfId="15" applyFont="1" applyBorder="1" applyAlignment="1">
      <alignment horizontal="center" vertical="center"/>
      <protection/>
    </xf>
    <xf numFmtId="176" fontId="12" fillId="9" borderId="10" xfId="15" applyNumberFormat="1" applyFont="1" applyFill="1" applyBorder="1" applyAlignment="1">
      <alignment horizontal="center" vertical="center"/>
      <protection/>
    </xf>
    <xf numFmtId="0" fontId="13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4" fillId="9" borderId="10" xfId="15" applyNumberFormat="1" applyFont="1" applyFill="1" applyBorder="1" applyAlignment="1" quotePrefix="1">
      <alignment horizontal="center" vertical="center"/>
      <protection/>
    </xf>
    <xf numFmtId="176" fontId="16" fillId="0" borderId="10" xfId="15" applyNumberFormat="1" applyFont="1" applyFill="1" applyBorder="1" applyAlignment="1" quotePrefix="1">
      <alignment horizontal="left" vertical="center"/>
      <protection/>
    </xf>
    <xf numFmtId="176" fontId="16" fillId="9" borderId="10" xfId="15" applyNumberFormat="1" applyFont="1" applyFill="1" applyBorder="1" applyAlignment="1" quotePrefix="1">
      <alignment horizontal="left" vertical="center"/>
      <protection/>
    </xf>
    <xf numFmtId="176" fontId="14" fillId="0" borderId="10" xfId="15" applyNumberFormat="1" applyFont="1" applyFill="1" applyBorder="1" applyAlignment="1" quotePrefix="1">
      <alignment horizontal="center" vertical="center"/>
      <protection/>
    </xf>
    <xf numFmtId="176" fontId="13" fillId="9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6" fillId="9" borderId="10" xfId="0" applyNumberFormat="1" applyFont="1" applyFill="1" applyBorder="1" applyAlignment="1" quotePrefix="1">
      <alignment horizontal="center" vertical="center"/>
    </xf>
    <xf numFmtId="176" fontId="14" fillId="9" borderId="10" xfId="0" applyNumberFormat="1" applyFont="1" applyFill="1" applyBorder="1" applyAlignment="1" quotePrefix="1">
      <alignment horizontal="center" vertical="center" wrapText="1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9.00390625" style="83" customWidth="1"/>
    <col min="2" max="2" width="50.625" style="83" customWidth="1"/>
    <col min="3" max="3" width="15.625" style="83" customWidth="1"/>
    <col min="4" max="4" width="50.625" style="83" customWidth="1"/>
    <col min="5" max="5" width="15.625" style="83" customWidth="1"/>
    <col min="6" max="7" width="9.00390625" style="84" customWidth="1"/>
    <col min="8" max="16384" width="9.00390625" style="83" customWidth="1"/>
  </cols>
  <sheetData>
    <row r="1" spans="1:7" s="79" customFormat="1" ht="27" customHeight="1">
      <c r="A1" s="85" t="s">
        <v>0</v>
      </c>
      <c r="B1" s="85"/>
      <c r="C1" s="85"/>
      <c r="D1" s="85"/>
      <c r="E1" s="85"/>
      <c r="F1" s="110"/>
      <c r="G1" s="110"/>
    </row>
    <row r="2" spans="1:5" ht="21" customHeight="1">
      <c r="A2" s="131" t="s">
        <v>1</v>
      </c>
      <c r="B2" s="131"/>
      <c r="C2" s="131"/>
      <c r="D2" s="131"/>
      <c r="E2" s="131"/>
    </row>
    <row r="3" spans="1:7" s="82" customFormat="1" ht="15" customHeight="1">
      <c r="A3" s="140" t="s">
        <v>2</v>
      </c>
      <c r="B3" s="141"/>
      <c r="C3" s="141"/>
      <c r="D3" s="141"/>
      <c r="E3" s="142"/>
      <c r="F3" s="113"/>
      <c r="G3" s="113"/>
    </row>
    <row r="4" spans="1:7" s="81" customFormat="1" ht="14.25" customHeight="1">
      <c r="A4" s="143" t="s">
        <v>3</v>
      </c>
      <c r="B4" s="150" t="s">
        <v>4</v>
      </c>
      <c r="C4" s="87"/>
      <c r="D4" s="150" t="s">
        <v>5</v>
      </c>
      <c r="E4" s="87"/>
      <c r="F4" s="112"/>
      <c r="G4" s="112"/>
    </row>
    <row r="5" spans="1:7" s="81" customFormat="1" ht="14.25" customHeight="1">
      <c r="A5" s="144"/>
      <c r="B5" s="150" t="s">
        <v>6</v>
      </c>
      <c r="C5" s="145" t="s">
        <v>7</v>
      </c>
      <c r="D5" s="150" t="s">
        <v>6</v>
      </c>
      <c r="E5" s="145" t="s">
        <v>7</v>
      </c>
      <c r="F5" s="112"/>
      <c r="G5" s="112"/>
    </row>
    <row r="6" spans="1:7" s="81" customFormat="1" ht="14.25" customHeight="1">
      <c r="A6" s="146" t="s">
        <v>8</v>
      </c>
      <c r="B6" s="87"/>
      <c r="C6" s="145"/>
      <c r="D6" s="87"/>
      <c r="E6" s="145"/>
      <c r="F6" s="112"/>
      <c r="G6" s="112"/>
    </row>
    <row r="7" spans="1:7" s="82" customFormat="1" ht="14.25" customHeight="1">
      <c r="A7" s="147">
        <v>1</v>
      </c>
      <c r="B7" s="151" t="s">
        <v>9</v>
      </c>
      <c r="C7" s="97">
        <v>1280.7</v>
      </c>
      <c r="D7" s="152" t="s">
        <v>10</v>
      </c>
      <c r="E7" s="97"/>
      <c r="F7" s="113"/>
      <c r="G7" s="113"/>
    </row>
    <row r="8" spans="1:7" s="82" customFormat="1" ht="14.25" customHeight="1">
      <c r="A8" s="147">
        <v>2</v>
      </c>
      <c r="B8" s="98" t="s">
        <v>11</v>
      </c>
      <c r="C8" s="97"/>
      <c r="D8" s="152" t="s">
        <v>12</v>
      </c>
      <c r="E8" s="97"/>
      <c r="F8" s="113"/>
      <c r="G8" s="113"/>
    </row>
    <row r="9" spans="1:7" s="82" customFormat="1" ht="14.25" customHeight="1">
      <c r="A9" s="147">
        <v>3</v>
      </c>
      <c r="B9" s="98" t="s">
        <v>13</v>
      </c>
      <c r="C9" s="97"/>
      <c r="D9" s="152" t="s">
        <v>14</v>
      </c>
      <c r="E9" s="97"/>
      <c r="F9" s="113"/>
      <c r="G9" s="113"/>
    </row>
    <row r="10" spans="1:7" s="82" customFormat="1" ht="14.25" customHeight="1">
      <c r="A10" s="147">
        <v>4</v>
      </c>
      <c r="B10" s="98" t="s">
        <v>15</v>
      </c>
      <c r="C10" s="97"/>
      <c r="D10" s="152" t="s">
        <v>16</v>
      </c>
      <c r="E10" s="97"/>
      <c r="F10" s="113"/>
      <c r="G10" s="113"/>
    </row>
    <row r="11" spans="1:7" s="82" customFormat="1" ht="14.25" customHeight="1">
      <c r="A11" s="147">
        <v>5</v>
      </c>
      <c r="B11" s="98" t="s">
        <v>17</v>
      </c>
      <c r="C11" s="97"/>
      <c r="D11" s="152" t="s">
        <v>18</v>
      </c>
      <c r="E11" s="97"/>
      <c r="F11" s="113"/>
      <c r="G11" s="113"/>
    </row>
    <row r="12" spans="1:7" s="82" customFormat="1" ht="14.25" customHeight="1">
      <c r="A12" s="147">
        <v>6</v>
      </c>
      <c r="B12" s="98" t="s">
        <v>19</v>
      </c>
      <c r="C12" s="97"/>
      <c r="D12" s="152" t="s">
        <v>20</v>
      </c>
      <c r="E12" s="97"/>
      <c r="F12" s="113"/>
      <c r="G12" s="113"/>
    </row>
    <row r="13" spans="1:7" s="82" customFormat="1" ht="14.25" customHeight="1">
      <c r="A13" s="147">
        <v>7</v>
      </c>
      <c r="B13" s="98"/>
      <c r="C13" s="97"/>
      <c r="D13" s="152" t="s">
        <v>21</v>
      </c>
      <c r="E13" s="97"/>
      <c r="F13" s="113"/>
      <c r="G13" s="113"/>
    </row>
    <row r="14" spans="1:7" s="82" customFormat="1" ht="14.25" customHeight="1">
      <c r="A14" s="147">
        <v>8</v>
      </c>
      <c r="B14" s="98"/>
      <c r="C14" s="97"/>
      <c r="D14" s="152" t="s">
        <v>22</v>
      </c>
      <c r="E14" s="97">
        <v>274.4</v>
      </c>
      <c r="F14" s="113"/>
      <c r="G14" s="113"/>
    </row>
    <row r="15" spans="1:7" s="82" customFormat="1" ht="14.25" customHeight="1">
      <c r="A15" s="147">
        <v>9</v>
      </c>
      <c r="B15" s="98"/>
      <c r="C15" s="97"/>
      <c r="D15" s="152" t="s">
        <v>23</v>
      </c>
      <c r="E15" s="97">
        <v>73.72</v>
      </c>
      <c r="F15" s="113"/>
      <c r="G15" s="113"/>
    </row>
    <row r="16" spans="1:7" s="82" customFormat="1" ht="14.25" customHeight="1">
      <c r="A16" s="147">
        <v>10</v>
      </c>
      <c r="B16" s="98"/>
      <c r="C16" s="97"/>
      <c r="D16" s="151" t="s">
        <v>24</v>
      </c>
      <c r="E16" s="97"/>
      <c r="F16" s="113"/>
      <c r="G16" s="113"/>
    </row>
    <row r="17" spans="1:7" s="82" customFormat="1" ht="14.25" customHeight="1">
      <c r="A17" s="147">
        <v>11</v>
      </c>
      <c r="B17" s="98"/>
      <c r="C17" s="102"/>
      <c r="D17" s="151" t="s">
        <v>25</v>
      </c>
      <c r="E17" s="97"/>
      <c r="F17" s="113"/>
      <c r="G17" s="113"/>
    </row>
    <row r="18" spans="1:7" s="82" customFormat="1" ht="14.25" customHeight="1">
      <c r="A18" s="147">
        <v>12</v>
      </c>
      <c r="B18" s="98"/>
      <c r="C18" s="97"/>
      <c r="D18" s="151" t="s">
        <v>26</v>
      </c>
      <c r="E18" s="97"/>
      <c r="F18" s="113"/>
      <c r="G18" s="113"/>
    </row>
    <row r="19" spans="1:7" s="82" customFormat="1" ht="14.25" customHeight="1">
      <c r="A19" s="147">
        <v>13</v>
      </c>
      <c r="B19" s="98"/>
      <c r="C19" s="97"/>
      <c r="D19" s="151" t="s">
        <v>27</v>
      </c>
      <c r="E19" s="97"/>
      <c r="F19" s="113"/>
      <c r="G19" s="113"/>
    </row>
    <row r="20" spans="1:7" s="82" customFormat="1" ht="14.25" customHeight="1">
      <c r="A20" s="147">
        <v>14</v>
      </c>
      <c r="B20" s="96"/>
      <c r="C20" s="97"/>
      <c r="D20" s="151" t="s">
        <v>28</v>
      </c>
      <c r="E20" s="97"/>
      <c r="F20" s="113"/>
      <c r="G20" s="113"/>
    </row>
    <row r="21" spans="1:7" s="82" customFormat="1" ht="14.25" customHeight="1">
      <c r="A21" s="147">
        <v>15</v>
      </c>
      <c r="B21" s="96"/>
      <c r="C21" s="97"/>
      <c r="D21" s="151" t="s">
        <v>29</v>
      </c>
      <c r="E21" s="97">
        <v>890.18</v>
      </c>
      <c r="F21" s="113"/>
      <c r="G21" s="113"/>
    </row>
    <row r="22" spans="1:7" s="82" customFormat="1" ht="14.25" customHeight="1">
      <c r="A22" s="147">
        <v>16</v>
      </c>
      <c r="B22" s="96"/>
      <c r="C22" s="97"/>
      <c r="D22" s="151" t="s">
        <v>30</v>
      </c>
      <c r="E22" s="97"/>
      <c r="F22" s="113"/>
      <c r="G22" s="113"/>
    </row>
    <row r="23" spans="1:7" s="82" customFormat="1" ht="14.25" customHeight="1">
      <c r="A23" s="147">
        <v>17</v>
      </c>
      <c r="B23" s="96"/>
      <c r="C23" s="97"/>
      <c r="D23" s="151" t="s">
        <v>31</v>
      </c>
      <c r="E23" s="97"/>
      <c r="F23" s="113"/>
      <c r="G23" s="113"/>
    </row>
    <row r="24" spans="1:7" s="82" customFormat="1" ht="14.25" customHeight="1">
      <c r="A24" s="147">
        <v>18</v>
      </c>
      <c r="B24" s="96"/>
      <c r="C24" s="97"/>
      <c r="D24" s="151" t="s">
        <v>32</v>
      </c>
      <c r="E24" s="97"/>
      <c r="F24" s="113"/>
      <c r="G24" s="113"/>
    </row>
    <row r="25" spans="1:7" s="82" customFormat="1" ht="14.25" customHeight="1">
      <c r="A25" s="147">
        <v>19</v>
      </c>
      <c r="B25" s="96"/>
      <c r="C25" s="97"/>
      <c r="D25" s="151" t="s">
        <v>33</v>
      </c>
      <c r="E25" s="97">
        <v>42.4</v>
      </c>
      <c r="F25" s="113"/>
      <c r="G25" s="113"/>
    </row>
    <row r="26" spans="1:7" s="82" customFormat="1" ht="14.25" customHeight="1">
      <c r="A26" s="147">
        <v>20</v>
      </c>
      <c r="B26" s="96"/>
      <c r="C26" s="97"/>
      <c r="D26" s="151" t="s">
        <v>34</v>
      </c>
      <c r="E26" s="97"/>
      <c r="F26" s="113"/>
      <c r="G26" s="113"/>
    </row>
    <row r="27" spans="1:7" s="82" customFormat="1" ht="14.25" customHeight="1">
      <c r="A27" s="147">
        <v>21</v>
      </c>
      <c r="B27" s="96"/>
      <c r="C27" s="97"/>
      <c r="D27" s="151" t="s">
        <v>35</v>
      </c>
      <c r="E27" s="97"/>
      <c r="F27" s="113"/>
      <c r="G27" s="113"/>
    </row>
    <row r="28" spans="1:7" s="82" customFormat="1" ht="14.25" customHeight="1">
      <c r="A28" s="147">
        <v>22</v>
      </c>
      <c r="B28" s="96"/>
      <c r="C28" s="97"/>
      <c r="D28" s="151" t="s">
        <v>36</v>
      </c>
      <c r="E28" s="97"/>
      <c r="F28" s="113"/>
      <c r="G28" s="113"/>
    </row>
    <row r="29" spans="1:7" s="82" customFormat="1" ht="14.25" customHeight="1">
      <c r="A29" s="147">
        <v>23</v>
      </c>
      <c r="B29" s="153" t="s">
        <v>37</v>
      </c>
      <c r="C29" s="104">
        <v>1280.7</v>
      </c>
      <c r="D29" s="153" t="s">
        <v>38</v>
      </c>
      <c r="E29" s="104">
        <v>1280.7</v>
      </c>
      <c r="F29" s="113"/>
      <c r="G29" s="113"/>
    </row>
    <row r="30" spans="1:7" s="82" customFormat="1" ht="14.25" customHeight="1">
      <c r="A30" s="147">
        <v>24</v>
      </c>
      <c r="B30" s="96" t="s">
        <v>39</v>
      </c>
      <c r="C30" s="96"/>
      <c r="D30" s="96" t="s">
        <v>40</v>
      </c>
      <c r="E30" s="101"/>
      <c r="F30" s="113"/>
      <c r="G30" s="113"/>
    </row>
    <row r="31" spans="1:7" s="82" customFormat="1" ht="14.25" customHeight="1">
      <c r="A31" s="147">
        <v>25</v>
      </c>
      <c r="B31" s="96" t="s">
        <v>41</v>
      </c>
      <c r="C31" s="96"/>
      <c r="D31" s="96" t="s">
        <v>42</v>
      </c>
      <c r="E31" s="101"/>
      <c r="F31" s="113"/>
      <c r="G31" s="113"/>
    </row>
    <row r="32" spans="1:7" s="82" customFormat="1" ht="14.25" customHeight="1">
      <c r="A32" s="147">
        <v>26</v>
      </c>
      <c r="B32" s="150" t="s">
        <v>43</v>
      </c>
      <c r="C32" s="104">
        <v>1280.7</v>
      </c>
      <c r="D32" s="150" t="s">
        <v>43</v>
      </c>
      <c r="E32" s="109">
        <v>1280.7</v>
      </c>
      <c r="F32" s="113"/>
      <c r="G32" s="113"/>
    </row>
    <row r="33" spans="2:5" ht="29.25" customHeight="1">
      <c r="B33" s="148"/>
      <c r="C33" s="149"/>
      <c r="D33" s="149"/>
      <c r="E33" s="149"/>
    </row>
  </sheetData>
  <sheetProtection/>
  <mergeCells count="7">
    <mergeCell ref="A1:E1"/>
    <mergeCell ref="A2:E2"/>
    <mergeCell ref="A3:E3"/>
    <mergeCell ref="B4:C4"/>
    <mergeCell ref="D4:E4"/>
    <mergeCell ref="B33:E33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60" workbookViewId="0" topLeftCell="A9">
      <selection activeCell="D14" sqref="D14"/>
    </sheetView>
  </sheetViews>
  <sheetFormatPr defaultColWidth="9.00390625" defaultRowHeight="14.25"/>
  <cols>
    <col min="1" max="1" width="5.75390625" style="117" customWidth="1"/>
    <col min="2" max="3" width="4.625" style="117" customWidth="1"/>
    <col min="4" max="4" width="33.25390625" style="117" customWidth="1"/>
    <col min="5" max="7" width="13.625" style="117" customWidth="1"/>
    <col min="8" max="8" width="9.875" style="117" customWidth="1"/>
    <col min="9" max="9" width="11.25390625" style="117" customWidth="1"/>
    <col min="10" max="10" width="11.125" style="117" customWidth="1"/>
    <col min="11" max="11" width="8.875" style="117" customWidth="1"/>
    <col min="12" max="16384" width="9.00390625" style="117" customWidth="1"/>
  </cols>
  <sheetData>
    <row r="1" spans="1:11" s="130" customFormat="1" ht="28.5">
      <c r="A1" s="118" t="s">
        <v>44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8" customHeight="1">
      <c r="A2" s="131" t="s">
        <v>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115" customFormat="1" ht="15">
      <c r="A3" s="8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s="116" customFormat="1" ht="22.5" customHeight="1">
      <c r="A4" s="119" t="s">
        <v>3</v>
      </c>
      <c r="B4" s="154" t="s">
        <v>47</v>
      </c>
      <c r="C4" s="120"/>
      <c r="D4" s="120"/>
      <c r="E4" s="154" t="s">
        <v>48</v>
      </c>
      <c r="F4" s="155" t="s">
        <v>49</v>
      </c>
      <c r="G4" s="154" t="s">
        <v>50</v>
      </c>
      <c r="H4" s="154" t="s">
        <v>51</v>
      </c>
      <c r="I4" s="154" t="s">
        <v>52</v>
      </c>
      <c r="J4" s="154" t="s">
        <v>53</v>
      </c>
      <c r="K4" s="154" t="s">
        <v>54</v>
      </c>
      <c r="L4" s="128"/>
    </row>
    <row r="5" spans="1:12" s="116" customFormat="1" ht="22.5" customHeight="1">
      <c r="A5" s="119"/>
      <c r="B5" s="120" t="s">
        <v>55</v>
      </c>
      <c r="C5" s="120"/>
      <c r="D5" s="154" t="s">
        <v>56</v>
      </c>
      <c r="E5" s="120"/>
      <c r="F5" s="132"/>
      <c r="G5" s="120"/>
      <c r="H5" s="120"/>
      <c r="I5" s="120"/>
      <c r="J5" s="120"/>
      <c r="K5" s="120"/>
      <c r="L5" s="128"/>
    </row>
    <row r="6" spans="1:12" s="116" customFormat="1" ht="13.5" customHeight="1">
      <c r="A6" s="119"/>
      <c r="B6" s="120"/>
      <c r="C6" s="120"/>
      <c r="D6" s="120"/>
      <c r="E6" s="120"/>
      <c r="F6" s="132"/>
      <c r="G6" s="120"/>
      <c r="H6" s="120"/>
      <c r="I6" s="120"/>
      <c r="J6" s="120"/>
      <c r="K6" s="120"/>
      <c r="L6" s="128"/>
    </row>
    <row r="7" spans="1:12" s="116" customFormat="1" ht="22.5" customHeight="1">
      <c r="A7" s="119" t="s">
        <v>8</v>
      </c>
      <c r="B7" s="133">
        <v>1</v>
      </c>
      <c r="C7" s="134"/>
      <c r="D7" s="135">
        <v>2</v>
      </c>
      <c r="E7" s="135">
        <v>3</v>
      </c>
      <c r="F7" s="136">
        <v>4</v>
      </c>
      <c r="G7" s="135">
        <v>5</v>
      </c>
      <c r="H7" s="135">
        <v>6</v>
      </c>
      <c r="I7" s="135">
        <v>7</v>
      </c>
      <c r="J7" s="135">
        <v>8</v>
      </c>
      <c r="K7" s="135">
        <v>9</v>
      </c>
      <c r="L7" s="128"/>
    </row>
    <row r="8" spans="1:12" s="115" customFormat="1" ht="22.5" customHeight="1">
      <c r="A8" s="126">
        <v>1</v>
      </c>
      <c r="B8" s="156" t="s">
        <v>57</v>
      </c>
      <c r="C8" s="127"/>
      <c r="D8" s="127"/>
      <c r="E8" s="58">
        <f>SUM(E9)+E13+E17+E22</f>
        <v>1280.7</v>
      </c>
      <c r="F8" s="58">
        <f>SUM(F9)+F13+F17+F22</f>
        <v>1280.7</v>
      </c>
      <c r="G8" s="62"/>
      <c r="H8" s="62"/>
      <c r="I8" s="62"/>
      <c r="J8" s="62"/>
      <c r="K8" s="58"/>
      <c r="L8" s="129"/>
    </row>
    <row r="9" spans="1:12" s="115" customFormat="1" ht="22.5" customHeight="1">
      <c r="A9" s="126">
        <v>2</v>
      </c>
      <c r="B9" s="59" t="s">
        <v>58</v>
      </c>
      <c r="C9" s="60"/>
      <c r="D9" s="61" t="s">
        <v>59</v>
      </c>
      <c r="E9" s="58">
        <f>E10</f>
        <v>274.4</v>
      </c>
      <c r="F9" s="58">
        <f>F10</f>
        <v>274.4</v>
      </c>
      <c r="G9" s="62"/>
      <c r="H9" s="62"/>
      <c r="I9" s="62"/>
      <c r="J9" s="62"/>
      <c r="K9" s="62"/>
      <c r="L9" s="129"/>
    </row>
    <row r="10" spans="1:12" s="115" customFormat="1" ht="22.5" customHeight="1">
      <c r="A10" s="126">
        <v>3</v>
      </c>
      <c r="B10" s="63" t="s">
        <v>60</v>
      </c>
      <c r="C10" s="64"/>
      <c r="D10" s="65" t="s">
        <v>61</v>
      </c>
      <c r="E10" s="62">
        <f>SUM(E11:E12)</f>
        <v>274.4</v>
      </c>
      <c r="F10" s="62">
        <f>SUM(F11:F12)</f>
        <v>274.4</v>
      </c>
      <c r="G10" s="62"/>
      <c r="H10" s="62"/>
      <c r="I10" s="62"/>
      <c r="J10" s="62"/>
      <c r="K10" s="62"/>
      <c r="L10" s="129"/>
    </row>
    <row r="11" spans="1:12" s="115" customFormat="1" ht="22.5" customHeight="1">
      <c r="A11" s="126">
        <v>4</v>
      </c>
      <c r="B11" s="63" t="s">
        <v>62</v>
      </c>
      <c r="C11" s="64"/>
      <c r="D11" s="137" t="s">
        <v>63</v>
      </c>
      <c r="E11" s="66">
        <v>203.74</v>
      </c>
      <c r="F11" s="66">
        <v>203.74</v>
      </c>
      <c r="G11" s="62"/>
      <c r="H11" s="62"/>
      <c r="I11" s="62"/>
      <c r="J11" s="62"/>
      <c r="K11" s="62"/>
      <c r="L11" s="129"/>
    </row>
    <row r="12" spans="1:12" s="115" customFormat="1" ht="22.5" customHeight="1">
      <c r="A12" s="126">
        <v>5</v>
      </c>
      <c r="B12" s="67">
        <v>2080505</v>
      </c>
      <c r="C12" s="68"/>
      <c r="D12" s="74" t="s">
        <v>64</v>
      </c>
      <c r="E12" s="66">
        <v>70.66</v>
      </c>
      <c r="F12" s="66">
        <v>70.66</v>
      </c>
      <c r="G12" s="62"/>
      <c r="H12" s="62"/>
      <c r="I12" s="62"/>
      <c r="J12" s="62"/>
      <c r="K12" s="62"/>
      <c r="L12" s="129"/>
    </row>
    <row r="13" spans="1:12" s="115" customFormat="1" ht="22.5" customHeight="1">
      <c r="A13" s="126">
        <v>6</v>
      </c>
      <c r="B13" s="70">
        <v>210</v>
      </c>
      <c r="C13" s="71"/>
      <c r="D13" s="61" t="s">
        <v>65</v>
      </c>
      <c r="E13" s="58">
        <f>E14</f>
        <v>73.72</v>
      </c>
      <c r="F13" s="58">
        <f>F14</f>
        <v>73.72</v>
      </c>
      <c r="G13" s="62"/>
      <c r="H13" s="62"/>
      <c r="I13" s="62"/>
      <c r="J13" s="62"/>
      <c r="K13" s="62"/>
      <c r="L13" s="129"/>
    </row>
    <row r="14" spans="1:12" s="115" customFormat="1" ht="22.5" customHeight="1">
      <c r="A14" s="126">
        <v>7</v>
      </c>
      <c r="B14" s="72">
        <v>21011</v>
      </c>
      <c r="C14" s="73"/>
      <c r="D14" s="74" t="s">
        <v>66</v>
      </c>
      <c r="E14" s="62">
        <f>SUM(E15:E16)</f>
        <v>73.72</v>
      </c>
      <c r="F14" s="62">
        <v>73.72</v>
      </c>
      <c r="G14" s="62"/>
      <c r="H14" s="62"/>
      <c r="I14" s="62"/>
      <c r="J14" s="62"/>
      <c r="K14" s="62"/>
      <c r="L14" s="129"/>
    </row>
    <row r="15" spans="1:12" s="115" customFormat="1" ht="22.5" customHeight="1">
      <c r="A15" s="126">
        <v>8</v>
      </c>
      <c r="B15" s="72">
        <v>2101101</v>
      </c>
      <c r="C15" s="73"/>
      <c r="D15" s="74" t="s">
        <v>67</v>
      </c>
      <c r="E15" s="62">
        <f>F15</f>
        <v>58.48</v>
      </c>
      <c r="F15" s="62">
        <v>58.48</v>
      </c>
      <c r="G15" s="62"/>
      <c r="H15" s="62"/>
      <c r="I15" s="62"/>
      <c r="J15" s="62"/>
      <c r="K15" s="62"/>
      <c r="L15" s="129"/>
    </row>
    <row r="16" spans="1:12" s="115" customFormat="1" ht="22.5" customHeight="1">
      <c r="A16" s="126">
        <v>9</v>
      </c>
      <c r="B16" s="72">
        <v>2101102</v>
      </c>
      <c r="C16" s="73"/>
      <c r="D16" s="74" t="s">
        <v>68</v>
      </c>
      <c r="E16" s="62">
        <f>F16</f>
        <v>15.24</v>
      </c>
      <c r="F16" s="62">
        <v>15.24</v>
      </c>
      <c r="G16" s="62"/>
      <c r="H16" s="62"/>
      <c r="I16" s="62"/>
      <c r="J16" s="62"/>
      <c r="K16" s="62"/>
      <c r="L16" s="129"/>
    </row>
    <row r="17" spans="1:12" s="115" customFormat="1" ht="22.5" customHeight="1">
      <c r="A17" s="126">
        <v>10</v>
      </c>
      <c r="B17" s="75" t="s">
        <v>69</v>
      </c>
      <c r="C17" s="75"/>
      <c r="D17" s="61" t="s">
        <v>70</v>
      </c>
      <c r="E17" s="58">
        <v>890.18</v>
      </c>
      <c r="F17" s="58">
        <v>890.18</v>
      </c>
      <c r="G17" s="62"/>
      <c r="H17" s="62"/>
      <c r="I17" s="62"/>
      <c r="J17" s="62"/>
      <c r="K17" s="62"/>
      <c r="L17" s="129"/>
    </row>
    <row r="18" spans="1:12" s="115" customFormat="1" ht="22.5" customHeight="1">
      <c r="A18" s="126">
        <v>11</v>
      </c>
      <c r="B18" s="76" t="s">
        <v>71</v>
      </c>
      <c r="C18" s="76"/>
      <c r="D18" s="74" t="s">
        <v>72</v>
      </c>
      <c r="E18" s="62">
        <f>F18</f>
        <v>361.86</v>
      </c>
      <c r="F18" s="62">
        <v>361.86</v>
      </c>
      <c r="G18" s="62"/>
      <c r="H18" s="62"/>
      <c r="I18" s="62"/>
      <c r="J18" s="62"/>
      <c r="K18" s="62"/>
      <c r="L18" s="129"/>
    </row>
    <row r="19" spans="1:12" s="115" customFormat="1" ht="22.5" customHeight="1">
      <c r="A19" s="126">
        <v>12</v>
      </c>
      <c r="B19" s="76" t="s">
        <v>73</v>
      </c>
      <c r="C19" s="76"/>
      <c r="D19" s="74" t="s">
        <v>74</v>
      </c>
      <c r="E19" s="62">
        <f>F19</f>
        <v>120.32</v>
      </c>
      <c r="F19" s="62">
        <v>120.32</v>
      </c>
      <c r="G19" s="62"/>
      <c r="H19" s="62"/>
      <c r="I19" s="62"/>
      <c r="J19" s="62"/>
      <c r="K19" s="62"/>
      <c r="L19" s="129"/>
    </row>
    <row r="20" spans="1:12" s="115" customFormat="1" ht="22.5" customHeight="1">
      <c r="A20" s="126">
        <v>13</v>
      </c>
      <c r="B20" s="67" t="s">
        <v>75</v>
      </c>
      <c r="C20" s="68"/>
      <c r="D20" s="74" t="s">
        <v>76</v>
      </c>
      <c r="E20" s="62">
        <v>8</v>
      </c>
      <c r="F20" s="62">
        <v>8</v>
      </c>
      <c r="G20" s="62"/>
      <c r="H20" s="62"/>
      <c r="I20" s="62"/>
      <c r="J20" s="62"/>
      <c r="K20" s="62"/>
      <c r="L20" s="129"/>
    </row>
    <row r="21" spans="1:12" s="115" customFormat="1" ht="22.5" customHeight="1">
      <c r="A21" s="126">
        <v>14</v>
      </c>
      <c r="B21" s="67" t="s">
        <v>77</v>
      </c>
      <c r="C21" s="68"/>
      <c r="D21" s="77" t="s">
        <v>78</v>
      </c>
      <c r="E21" s="62">
        <v>400</v>
      </c>
      <c r="F21" s="62">
        <v>400</v>
      </c>
      <c r="G21" s="62"/>
      <c r="H21" s="62"/>
      <c r="I21" s="62"/>
      <c r="J21" s="62"/>
      <c r="K21" s="62"/>
      <c r="L21" s="129"/>
    </row>
    <row r="22" spans="1:12" s="115" customFormat="1" ht="22.5" customHeight="1">
      <c r="A22" s="126">
        <v>15</v>
      </c>
      <c r="B22" s="75" t="s">
        <v>79</v>
      </c>
      <c r="C22" s="75"/>
      <c r="D22" s="61" t="s">
        <v>80</v>
      </c>
      <c r="E22" s="58">
        <v>42.4</v>
      </c>
      <c r="F22" s="58">
        <v>42.4</v>
      </c>
      <c r="G22" s="62"/>
      <c r="H22" s="62"/>
      <c r="I22" s="62"/>
      <c r="J22" s="62"/>
      <c r="K22" s="62"/>
      <c r="L22" s="129"/>
    </row>
    <row r="23" spans="1:12" s="115" customFormat="1" ht="22.5" customHeight="1">
      <c r="A23" s="126">
        <v>16</v>
      </c>
      <c r="B23" s="76" t="s">
        <v>81</v>
      </c>
      <c r="C23" s="76"/>
      <c r="D23" s="74" t="s">
        <v>82</v>
      </c>
      <c r="E23" s="62">
        <v>42.4</v>
      </c>
      <c r="F23" s="62">
        <v>42.4</v>
      </c>
      <c r="G23" s="62"/>
      <c r="H23" s="62"/>
      <c r="I23" s="62"/>
      <c r="J23" s="62"/>
      <c r="K23" s="62"/>
      <c r="L23" s="129"/>
    </row>
    <row r="24" spans="1:12" s="115" customFormat="1" ht="22.5" customHeight="1">
      <c r="A24" s="126">
        <v>17</v>
      </c>
      <c r="B24" s="76" t="s">
        <v>83</v>
      </c>
      <c r="C24" s="76"/>
      <c r="D24" s="74" t="s">
        <v>84</v>
      </c>
      <c r="E24" s="62">
        <v>42.4</v>
      </c>
      <c r="F24" s="62">
        <v>42.4</v>
      </c>
      <c r="G24" s="62"/>
      <c r="H24" s="62"/>
      <c r="I24" s="62"/>
      <c r="J24" s="62"/>
      <c r="K24" s="62"/>
      <c r="L24" s="129"/>
    </row>
    <row r="25" spans="1:2" ht="15.75">
      <c r="A25" s="138"/>
      <c r="B25" s="139"/>
    </row>
    <row r="26" ht="15.75">
      <c r="B26" s="139"/>
    </row>
  </sheetData>
  <sheetProtection/>
  <mergeCells count="32">
    <mergeCell ref="A1:K1"/>
    <mergeCell ref="A2:K2"/>
    <mergeCell ref="A3:K3"/>
    <mergeCell ref="B4:D4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4:A6"/>
    <mergeCell ref="D5:D6"/>
    <mergeCell ref="E4:E6"/>
    <mergeCell ref="F4:F6"/>
    <mergeCell ref="G4:G6"/>
    <mergeCell ref="H4:H6"/>
    <mergeCell ref="I4:I6"/>
    <mergeCell ref="J4:J6"/>
    <mergeCell ref="K4:K6"/>
    <mergeCell ref="B5:C6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J1"/>
    </sheetView>
  </sheetViews>
  <sheetFormatPr defaultColWidth="9.00390625" defaultRowHeight="14.25"/>
  <cols>
    <col min="1" max="1" width="6.125" style="117" customWidth="1"/>
    <col min="2" max="2" width="5.625" style="117" customWidth="1"/>
    <col min="3" max="3" width="4.75390625" style="117" customWidth="1"/>
    <col min="4" max="4" width="27.125" style="117" customWidth="1"/>
    <col min="5" max="5" width="14.375" style="117" customWidth="1"/>
    <col min="6" max="8" width="14.625" style="117" customWidth="1"/>
    <col min="9" max="9" width="10.75390625" style="117" customWidth="1"/>
    <col min="10" max="10" width="14.75390625" style="117" customWidth="1"/>
    <col min="11" max="11" width="9.00390625" style="117" customWidth="1"/>
    <col min="12" max="12" width="12.625" style="117" customWidth="1"/>
    <col min="13" max="16384" width="9.00390625" style="117" customWidth="1"/>
  </cols>
  <sheetData>
    <row r="1" spans="1:10" s="114" customFormat="1" ht="28.5">
      <c r="A1" s="118" t="s">
        <v>85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13.5" customHeight="1">
      <c r="A2" s="7" t="s">
        <v>86</v>
      </c>
      <c r="B2" s="7"/>
      <c r="C2" s="7"/>
      <c r="D2" s="7"/>
      <c r="E2" s="7"/>
      <c r="F2" s="7"/>
      <c r="G2" s="7"/>
      <c r="H2" s="7"/>
      <c r="I2" s="7"/>
      <c r="J2" s="7"/>
    </row>
    <row r="3" spans="1:10" s="115" customFormat="1" ht="15">
      <c r="A3" s="8" t="s">
        <v>87</v>
      </c>
      <c r="B3" s="9"/>
      <c r="C3" s="9"/>
      <c r="D3" s="9"/>
      <c r="E3" s="9"/>
      <c r="F3" s="9"/>
      <c r="G3" s="9"/>
      <c r="H3" s="9"/>
      <c r="I3" s="9"/>
      <c r="J3" s="9"/>
    </row>
    <row r="4" spans="1:11" s="116" customFormat="1" ht="22.5" customHeight="1">
      <c r="A4" s="119" t="s">
        <v>3</v>
      </c>
      <c r="B4" s="154" t="s">
        <v>47</v>
      </c>
      <c r="C4" s="121"/>
      <c r="D4" s="121"/>
      <c r="E4" s="157" t="s">
        <v>88</v>
      </c>
      <c r="F4" s="157" t="s">
        <v>89</v>
      </c>
      <c r="G4" s="157" t="s">
        <v>90</v>
      </c>
      <c r="H4" s="157" t="s">
        <v>91</v>
      </c>
      <c r="I4" s="121" t="s">
        <v>92</v>
      </c>
      <c r="J4" s="157" t="s">
        <v>93</v>
      </c>
      <c r="K4" s="128"/>
    </row>
    <row r="5" spans="1:11" s="116" customFormat="1" ht="22.5" customHeight="1">
      <c r="A5" s="122"/>
      <c r="B5" s="121" t="s">
        <v>94</v>
      </c>
      <c r="C5" s="121"/>
      <c r="D5" s="157" t="s">
        <v>95</v>
      </c>
      <c r="E5" s="121"/>
      <c r="F5" s="121"/>
      <c r="G5" s="121"/>
      <c r="H5" s="121"/>
      <c r="I5" s="121"/>
      <c r="J5" s="121"/>
      <c r="K5" s="128"/>
    </row>
    <row r="6" spans="1:11" s="116" customFormat="1" ht="22.5" customHeight="1">
      <c r="A6" s="122"/>
      <c r="B6" s="121"/>
      <c r="C6" s="121"/>
      <c r="D6" s="121"/>
      <c r="E6" s="121"/>
      <c r="F6" s="121"/>
      <c r="G6" s="121"/>
      <c r="H6" s="121"/>
      <c r="I6" s="121"/>
      <c r="J6" s="121"/>
      <c r="K6" s="128"/>
    </row>
    <row r="7" spans="1:11" s="116" customFormat="1" ht="22.5" customHeight="1">
      <c r="A7" s="119" t="s">
        <v>8</v>
      </c>
      <c r="B7" s="123">
        <v>1</v>
      </c>
      <c r="C7" s="124"/>
      <c r="D7" s="125">
        <v>2</v>
      </c>
      <c r="E7" s="125">
        <v>3</v>
      </c>
      <c r="F7" s="125">
        <v>4</v>
      </c>
      <c r="G7" s="125">
        <v>5</v>
      </c>
      <c r="H7" s="125">
        <v>6</v>
      </c>
      <c r="I7" s="125">
        <v>7</v>
      </c>
      <c r="J7" s="125">
        <v>8</v>
      </c>
      <c r="K7" s="128"/>
    </row>
    <row r="8" spans="1:11" s="115" customFormat="1" ht="22.5" customHeight="1">
      <c r="A8" s="126">
        <v>1</v>
      </c>
      <c r="B8" s="156" t="s">
        <v>57</v>
      </c>
      <c r="C8" s="127"/>
      <c r="D8" s="127"/>
      <c r="E8" s="58">
        <f>F8+G8</f>
        <v>1280.6999999999998</v>
      </c>
      <c r="F8" s="58">
        <f>SUM(F9)+F13+F17+F22</f>
        <v>872.6999999999999</v>
      </c>
      <c r="G8" s="58">
        <f>G20+G21</f>
        <v>408</v>
      </c>
      <c r="H8" s="62"/>
      <c r="I8" s="62"/>
      <c r="J8" s="62"/>
      <c r="K8" s="129"/>
    </row>
    <row r="9" spans="1:11" s="115" customFormat="1" ht="22.5" customHeight="1">
      <c r="A9" s="126">
        <v>2</v>
      </c>
      <c r="B9" s="59" t="s">
        <v>58</v>
      </c>
      <c r="C9" s="60"/>
      <c r="D9" s="61" t="s">
        <v>59</v>
      </c>
      <c r="E9" s="58">
        <f>F9</f>
        <v>274.4</v>
      </c>
      <c r="F9" s="58">
        <v>274.4</v>
      </c>
      <c r="G9" s="62"/>
      <c r="H9" s="62"/>
      <c r="I9" s="62"/>
      <c r="J9" s="62"/>
      <c r="K9" s="129"/>
    </row>
    <row r="10" spans="1:11" s="115" customFormat="1" ht="22.5" customHeight="1">
      <c r="A10" s="126">
        <v>3</v>
      </c>
      <c r="B10" s="63" t="s">
        <v>60</v>
      </c>
      <c r="C10" s="64"/>
      <c r="D10" s="65" t="s">
        <v>61</v>
      </c>
      <c r="E10" s="62">
        <f aca="true" t="shared" si="0" ref="E10:E22">F10</f>
        <v>274.4</v>
      </c>
      <c r="F10" s="62">
        <v>274.4</v>
      </c>
      <c r="G10" s="62"/>
      <c r="H10" s="62"/>
      <c r="I10" s="62"/>
      <c r="J10" s="62"/>
      <c r="K10" s="129"/>
    </row>
    <row r="11" spans="1:11" s="115" customFormat="1" ht="22.5" customHeight="1">
      <c r="A11" s="126">
        <v>4</v>
      </c>
      <c r="B11" s="63" t="s">
        <v>62</v>
      </c>
      <c r="C11" s="64"/>
      <c r="D11" s="74" t="s">
        <v>63</v>
      </c>
      <c r="E11" s="62">
        <f t="shared" si="0"/>
        <v>203.74</v>
      </c>
      <c r="F11" s="66">
        <v>203.74</v>
      </c>
      <c r="G11" s="62"/>
      <c r="H11" s="62"/>
      <c r="I11" s="62"/>
      <c r="J11" s="62"/>
      <c r="K11" s="129"/>
    </row>
    <row r="12" spans="1:11" s="115" customFormat="1" ht="22.5" customHeight="1">
      <c r="A12" s="126">
        <v>5</v>
      </c>
      <c r="B12" s="67">
        <v>2080505</v>
      </c>
      <c r="C12" s="68"/>
      <c r="D12" s="74" t="s">
        <v>64</v>
      </c>
      <c r="E12" s="62">
        <f t="shared" si="0"/>
        <v>70.66</v>
      </c>
      <c r="F12" s="66">
        <v>70.66</v>
      </c>
      <c r="G12" s="62"/>
      <c r="H12" s="62"/>
      <c r="I12" s="62"/>
      <c r="J12" s="62"/>
      <c r="K12" s="129"/>
    </row>
    <row r="13" spans="1:11" s="115" customFormat="1" ht="22.5" customHeight="1">
      <c r="A13" s="126">
        <v>6</v>
      </c>
      <c r="B13" s="70">
        <v>210</v>
      </c>
      <c r="C13" s="71"/>
      <c r="D13" s="61" t="s">
        <v>65</v>
      </c>
      <c r="E13" s="58">
        <f t="shared" si="0"/>
        <v>73.72</v>
      </c>
      <c r="F13" s="58">
        <v>73.72</v>
      </c>
      <c r="G13" s="62"/>
      <c r="H13" s="62"/>
      <c r="I13" s="62"/>
      <c r="J13" s="62"/>
      <c r="K13" s="129"/>
    </row>
    <row r="14" spans="1:11" s="115" customFormat="1" ht="22.5" customHeight="1">
      <c r="A14" s="126">
        <v>7</v>
      </c>
      <c r="B14" s="72">
        <v>21011</v>
      </c>
      <c r="C14" s="73"/>
      <c r="D14" s="74" t="s">
        <v>66</v>
      </c>
      <c r="E14" s="62">
        <f t="shared" si="0"/>
        <v>73.72</v>
      </c>
      <c r="F14" s="62">
        <v>73.72</v>
      </c>
      <c r="G14" s="62"/>
      <c r="H14" s="62"/>
      <c r="I14" s="62"/>
      <c r="J14" s="62"/>
      <c r="K14" s="129"/>
    </row>
    <row r="15" spans="1:11" s="115" customFormat="1" ht="22.5" customHeight="1">
      <c r="A15" s="126">
        <v>8</v>
      </c>
      <c r="B15" s="72">
        <v>2101101</v>
      </c>
      <c r="C15" s="73"/>
      <c r="D15" s="74" t="s">
        <v>96</v>
      </c>
      <c r="E15" s="62">
        <f t="shared" si="0"/>
        <v>58.48</v>
      </c>
      <c r="F15" s="62">
        <v>58.48</v>
      </c>
      <c r="G15" s="58"/>
      <c r="H15" s="62"/>
      <c r="I15" s="62"/>
      <c r="J15" s="62"/>
      <c r="K15" s="129"/>
    </row>
    <row r="16" spans="1:11" s="115" customFormat="1" ht="22.5" customHeight="1">
      <c r="A16" s="126">
        <v>9</v>
      </c>
      <c r="B16" s="72">
        <v>2101102</v>
      </c>
      <c r="C16" s="73"/>
      <c r="D16" s="74" t="s">
        <v>97</v>
      </c>
      <c r="E16" s="62">
        <f t="shared" si="0"/>
        <v>15.24</v>
      </c>
      <c r="F16" s="62">
        <v>15.24</v>
      </c>
      <c r="G16" s="62"/>
      <c r="H16" s="62"/>
      <c r="I16" s="62"/>
      <c r="J16" s="62"/>
      <c r="K16" s="129"/>
    </row>
    <row r="17" spans="1:11" s="115" customFormat="1" ht="22.5" customHeight="1">
      <c r="A17" s="126">
        <v>10</v>
      </c>
      <c r="B17" s="75" t="s">
        <v>69</v>
      </c>
      <c r="C17" s="75"/>
      <c r="D17" s="61" t="s">
        <v>70</v>
      </c>
      <c r="E17" s="58">
        <v>482.18</v>
      </c>
      <c r="F17" s="58">
        <v>482.18</v>
      </c>
      <c r="G17" s="62"/>
      <c r="H17" s="62"/>
      <c r="I17" s="62"/>
      <c r="J17" s="62"/>
      <c r="K17" s="129"/>
    </row>
    <row r="18" spans="1:11" s="115" customFormat="1" ht="22.5" customHeight="1">
      <c r="A18" s="126">
        <v>11</v>
      </c>
      <c r="B18" s="76" t="s">
        <v>71</v>
      </c>
      <c r="C18" s="76"/>
      <c r="D18" s="74" t="s">
        <v>72</v>
      </c>
      <c r="E18" s="62">
        <f t="shared" si="0"/>
        <v>361.86</v>
      </c>
      <c r="F18" s="62">
        <v>361.86</v>
      </c>
      <c r="G18" s="62"/>
      <c r="H18" s="62"/>
      <c r="I18" s="62"/>
      <c r="J18" s="62"/>
      <c r="K18" s="129"/>
    </row>
    <row r="19" spans="1:11" s="115" customFormat="1" ht="22.5" customHeight="1">
      <c r="A19" s="126">
        <v>12</v>
      </c>
      <c r="B19" s="76" t="s">
        <v>73</v>
      </c>
      <c r="C19" s="76"/>
      <c r="D19" s="74" t="s">
        <v>98</v>
      </c>
      <c r="E19" s="62">
        <f t="shared" si="0"/>
        <v>120.32</v>
      </c>
      <c r="F19" s="62">
        <v>120.32</v>
      </c>
      <c r="G19" s="62"/>
      <c r="H19" s="62"/>
      <c r="I19" s="62"/>
      <c r="J19" s="62"/>
      <c r="K19" s="129"/>
    </row>
    <row r="20" spans="1:11" s="115" customFormat="1" ht="22.5" customHeight="1">
      <c r="A20" s="126">
        <v>13</v>
      </c>
      <c r="B20" s="67" t="s">
        <v>75</v>
      </c>
      <c r="C20" s="68"/>
      <c r="D20" s="74" t="s">
        <v>76</v>
      </c>
      <c r="E20" s="62"/>
      <c r="F20" s="62"/>
      <c r="G20" s="62">
        <v>8</v>
      </c>
      <c r="H20" s="62"/>
      <c r="I20" s="62"/>
      <c r="J20" s="62"/>
      <c r="K20" s="129"/>
    </row>
    <row r="21" spans="1:11" s="115" customFormat="1" ht="30" customHeight="1">
      <c r="A21" s="126">
        <v>14</v>
      </c>
      <c r="B21" s="67" t="s">
        <v>77</v>
      </c>
      <c r="C21" s="68"/>
      <c r="D21" s="77" t="s">
        <v>99</v>
      </c>
      <c r="E21" s="62"/>
      <c r="F21" s="62"/>
      <c r="G21" s="62">
        <v>400</v>
      </c>
      <c r="H21" s="62"/>
      <c r="I21" s="62"/>
      <c r="J21" s="62"/>
      <c r="K21" s="129"/>
    </row>
    <row r="22" spans="1:11" s="115" customFormat="1" ht="22.5" customHeight="1">
      <c r="A22" s="126">
        <v>15</v>
      </c>
      <c r="B22" s="75" t="s">
        <v>79</v>
      </c>
      <c r="C22" s="75"/>
      <c r="D22" s="61" t="s">
        <v>80</v>
      </c>
      <c r="E22" s="58">
        <f>F22</f>
        <v>42.4</v>
      </c>
      <c r="F22" s="58">
        <v>42.4</v>
      </c>
      <c r="G22" s="62"/>
      <c r="H22" s="62"/>
      <c r="I22" s="62"/>
      <c r="J22" s="62"/>
      <c r="K22" s="129"/>
    </row>
    <row r="23" spans="1:10" ht="15.75">
      <c r="A23" s="126">
        <v>16</v>
      </c>
      <c r="B23" s="76" t="s">
        <v>81</v>
      </c>
      <c r="C23" s="76"/>
      <c r="D23" s="74" t="s">
        <v>82</v>
      </c>
      <c r="E23" s="62">
        <f>F23</f>
        <v>42.4</v>
      </c>
      <c r="F23" s="62">
        <v>42.4</v>
      </c>
      <c r="G23" s="78"/>
      <c r="H23" s="78"/>
      <c r="I23" s="78"/>
      <c r="J23" s="78"/>
    </row>
    <row r="24" spans="1:10" ht="15.75">
      <c r="A24" s="126">
        <v>17</v>
      </c>
      <c r="B24" s="76" t="s">
        <v>83</v>
      </c>
      <c r="C24" s="76"/>
      <c r="D24" s="74" t="s">
        <v>84</v>
      </c>
      <c r="E24" s="62">
        <f>F24</f>
        <v>42.4</v>
      </c>
      <c r="F24" s="62">
        <v>42.4</v>
      </c>
      <c r="G24" s="78"/>
      <c r="H24" s="78"/>
      <c r="I24" s="78"/>
      <c r="J24" s="78"/>
    </row>
  </sheetData>
  <sheetProtection/>
  <mergeCells count="31">
    <mergeCell ref="A1:J1"/>
    <mergeCell ref="A2:J2"/>
    <mergeCell ref="A3:J3"/>
    <mergeCell ref="B4:D4"/>
    <mergeCell ref="B7:C7"/>
    <mergeCell ref="B8:D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4:A6"/>
    <mergeCell ref="D5:D6"/>
    <mergeCell ref="E4:E6"/>
    <mergeCell ref="F4:F6"/>
    <mergeCell ref="G4:G6"/>
    <mergeCell ref="H4:H6"/>
    <mergeCell ref="I4:I6"/>
    <mergeCell ref="J4:J6"/>
    <mergeCell ref="B5:C6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9.00390625" style="83" customWidth="1"/>
    <col min="2" max="2" width="28.00390625" style="83" customWidth="1"/>
    <col min="3" max="3" width="11.00390625" style="83" customWidth="1"/>
    <col min="4" max="4" width="28.50390625" style="83" customWidth="1"/>
    <col min="5" max="5" width="15.625" style="83" customWidth="1"/>
    <col min="6" max="7" width="13.875" style="83" customWidth="1"/>
    <col min="8" max="8" width="15.625" style="83" customWidth="1"/>
    <col min="9" max="10" width="9.00390625" style="84" customWidth="1"/>
    <col min="11" max="16384" width="9.00390625" style="83" customWidth="1"/>
  </cols>
  <sheetData>
    <row r="1" spans="1:10" s="79" customFormat="1" ht="27" customHeight="1">
      <c r="A1" s="85" t="s">
        <v>100</v>
      </c>
      <c r="B1" s="85"/>
      <c r="C1" s="85"/>
      <c r="D1" s="85"/>
      <c r="E1" s="85"/>
      <c r="F1" s="85"/>
      <c r="G1" s="85"/>
      <c r="H1" s="85"/>
      <c r="I1" s="110"/>
      <c r="J1" s="110"/>
    </row>
    <row r="2" spans="1:8" ht="12.75" customHeight="1">
      <c r="A2" s="7" t="s">
        <v>101</v>
      </c>
      <c r="B2" s="7"/>
      <c r="C2" s="7"/>
      <c r="D2" s="7"/>
      <c r="E2" s="7"/>
      <c r="F2" s="7"/>
      <c r="G2" s="7"/>
      <c r="H2" s="7"/>
    </row>
    <row r="3" spans="1:8" ht="15" customHeight="1">
      <c r="A3" s="8" t="s">
        <v>102</v>
      </c>
      <c r="B3" s="9"/>
      <c r="C3" s="9"/>
      <c r="D3" s="9"/>
      <c r="E3" s="9"/>
      <c r="F3" s="9"/>
      <c r="G3" s="9"/>
      <c r="H3" s="9"/>
    </row>
    <row r="4" spans="1:10" s="80" customFormat="1" ht="14.25" customHeight="1">
      <c r="A4" s="86" t="s">
        <v>3</v>
      </c>
      <c r="B4" s="150" t="s">
        <v>4</v>
      </c>
      <c r="C4" s="87"/>
      <c r="D4" s="150" t="s">
        <v>5</v>
      </c>
      <c r="E4" s="87"/>
      <c r="F4" s="87"/>
      <c r="G4" s="87"/>
      <c r="H4" s="87"/>
      <c r="I4" s="111"/>
      <c r="J4" s="111"/>
    </row>
    <row r="5" spans="1:10" s="81" customFormat="1" ht="31.5" customHeight="1">
      <c r="A5" s="88"/>
      <c r="B5" s="150" t="s">
        <v>6</v>
      </c>
      <c r="C5" s="87" t="s">
        <v>103</v>
      </c>
      <c r="D5" s="150" t="s">
        <v>6</v>
      </c>
      <c r="E5" s="87" t="s">
        <v>104</v>
      </c>
      <c r="F5" s="89" t="s">
        <v>105</v>
      </c>
      <c r="G5" s="89" t="s">
        <v>106</v>
      </c>
      <c r="H5" s="90" t="s">
        <v>107</v>
      </c>
      <c r="I5" s="112"/>
      <c r="J5" s="112"/>
    </row>
    <row r="6" spans="1:10" s="81" customFormat="1" ht="18.75" customHeight="1">
      <c r="A6" s="91" t="s">
        <v>8</v>
      </c>
      <c r="B6" s="92">
        <v>1</v>
      </c>
      <c r="C6" s="92">
        <v>2</v>
      </c>
      <c r="D6" s="92">
        <v>3</v>
      </c>
      <c r="E6" s="92">
        <v>4</v>
      </c>
      <c r="F6" s="93" t="s">
        <v>108</v>
      </c>
      <c r="G6" s="93" t="s">
        <v>109</v>
      </c>
      <c r="H6" s="94" t="s">
        <v>110</v>
      </c>
      <c r="I6" s="112"/>
      <c r="J6" s="112"/>
    </row>
    <row r="7" spans="1:10" s="82" customFormat="1" ht="14.25" customHeight="1">
      <c r="A7" s="95">
        <v>1</v>
      </c>
      <c r="B7" s="151" t="s">
        <v>111</v>
      </c>
      <c r="C7" s="97">
        <v>1280.7</v>
      </c>
      <c r="D7" s="152" t="s">
        <v>10</v>
      </c>
      <c r="E7" s="99"/>
      <c r="F7" s="99"/>
      <c r="G7" s="99"/>
      <c r="H7" s="97"/>
      <c r="I7" s="113"/>
      <c r="J7" s="113"/>
    </row>
    <row r="8" spans="1:10" s="82" customFormat="1" ht="14.25" customHeight="1">
      <c r="A8" s="95">
        <v>2</v>
      </c>
      <c r="B8" s="98" t="s">
        <v>112</v>
      </c>
      <c r="C8" s="97"/>
      <c r="D8" s="152" t="s">
        <v>12</v>
      </c>
      <c r="E8" s="99"/>
      <c r="F8" s="99"/>
      <c r="G8" s="99"/>
      <c r="H8" s="97"/>
      <c r="I8" s="113"/>
      <c r="J8" s="113"/>
    </row>
    <row r="9" spans="1:10" s="82" customFormat="1" ht="14.25" customHeight="1">
      <c r="A9" s="95">
        <v>3</v>
      </c>
      <c r="B9" s="100" t="s">
        <v>113</v>
      </c>
      <c r="C9" s="97"/>
      <c r="D9" s="152" t="s">
        <v>14</v>
      </c>
      <c r="E9" s="99"/>
      <c r="F9" s="99"/>
      <c r="G9" s="99"/>
      <c r="H9" s="97"/>
      <c r="I9" s="113"/>
      <c r="J9" s="113"/>
    </row>
    <row r="10" spans="1:10" s="82" customFormat="1" ht="14.25" customHeight="1">
      <c r="A10" s="95">
        <v>4</v>
      </c>
      <c r="B10" s="98"/>
      <c r="C10" s="97"/>
      <c r="D10" s="152" t="s">
        <v>16</v>
      </c>
      <c r="E10" s="99"/>
      <c r="F10" s="99"/>
      <c r="G10" s="99"/>
      <c r="H10" s="97"/>
      <c r="I10" s="113"/>
      <c r="J10" s="113"/>
    </row>
    <row r="11" spans="1:10" s="82" customFormat="1" ht="14.25" customHeight="1">
      <c r="A11" s="95">
        <v>5</v>
      </c>
      <c r="B11" s="98"/>
      <c r="C11" s="97"/>
      <c r="D11" s="152" t="s">
        <v>18</v>
      </c>
      <c r="E11" s="99"/>
      <c r="F11" s="99"/>
      <c r="G11" s="99"/>
      <c r="H11" s="97"/>
      <c r="I11" s="113"/>
      <c r="J11" s="113"/>
    </row>
    <row r="12" spans="1:10" s="82" customFormat="1" ht="14.25" customHeight="1">
      <c r="A12" s="95">
        <v>6</v>
      </c>
      <c r="B12" s="98"/>
      <c r="C12" s="97"/>
      <c r="D12" s="152" t="s">
        <v>20</v>
      </c>
      <c r="E12" s="99"/>
      <c r="F12" s="99"/>
      <c r="G12" s="99"/>
      <c r="H12" s="97"/>
      <c r="I12" s="113"/>
      <c r="J12" s="113"/>
    </row>
    <row r="13" spans="1:10" s="82" customFormat="1" ht="14.25" customHeight="1">
      <c r="A13" s="95">
        <v>7</v>
      </c>
      <c r="B13" s="98"/>
      <c r="C13" s="97"/>
      <c r="D13" s="152" t="s">
        <v>21</v>
      </c>
      <c r="E13" s="99"/>
      <c r="F13" s="99"/>
      <c r="G13" s="99"/>
      <c r="H13" s="97"/>
      <c r="I13" s="113"/>
      <c r="J13" s="113"/>
    </row>
    <row r="14" spans="1:10" s="82" customFormat="1" ht="14.25" customHeight="1">
      <c r="A14" s="95">
        <v>8</v>
      </c>
      <c r="B14" s="98"/>
      <c r="C14" s="97"/>
      <c r="D14" s="152" t="s">
        <v>22</v>
      </c>
      <c r="E14" s="97">
        <v>274.4</v>
      </c>
      <c r="F14" s="97">
        <v>274.4</v>
      </c>
      <c r="G14" s="99"/>
      <c r="H14" s="97"/>
      <c r="I14" s="113"/>
      <c r="J14" s="113"/>
    </row>
    <row r="15" spans="1:10" s="82" customFormat="1" ht="14.25" customHeight="1">
      <c r="A15" s="95">
        <v>9</v>
      </c>
      <c r="B15" s="98"/>
      <c r="C15" s="97"/>
      <c r="D15" s="152" t="s">
        <v>23</v>
      </c>
      <c r="E15" s="97">
        <v>73.72</v>
      </c>
      <c r="F15" s="97">
        <v>73.72</v>
      </c>
      <c r="G15" s="99"/>
      <c r="H15" s="101"/>
      <c r="I15" s="113"/>
      <c r="J15" s="113"/>
    </row>
    <row r="16" spans="1:10" s="82" customFormat="1" ht="14.25" customHeight="1">
      <c r="A16" s="95">
        <v>10</v>
      </c>
      <c r="B16" s="98"/>
      <c r="C16" s="97"/>
      <c r="D16" s="151" t="s">
        <v>24</v>
      </c>
      <c r="E16" s="97"/>
      <c r="F16" s="97"/>
      <c r="G16" s="99"/>
      <c r="H16" s="97"/>
      <c r="I16" s="113"/>
      <c r="J16" s="113"/>
    </row>
    <row r="17" spans="1:10" s="82" customFormat="1" ht="14.25" customHeight="1">
      <c r="A17" s="95">
        <v>11</v>
      </c>
      <c r="B17" s="98"/>
      <c r="C17" s="102"/>
      <c r="D17" s="151" t="s">
        <v>25</v>
      </c>
      <c r="E17" s="97"/>
      <c r="F17" s="97"/>
      <c r="G17" s="99"/>
      <c r="H17" s="97"/>
      <c r="I17" s="113"/>
      <c r="J17" s="113"/>
    </row>
    <row r="18" spans="1:10" s="82" customFormat="1" ht="14.25" customHeight="1">
      <c r="A18" s="95">
        <v>12</v>
      </c>
      <c r="B18" s="98"/>
      <c r="C18" s="97"/>
      <c r="D18" s="151" t="s">
        <v>26</v>
      </c>
      <c r="E18" s="97"/>
      <c r="F18" s="97"/>
      <c r="G18" s="99"/>
      <c r="H18" s="97"/>
      <c r="I18" s="113"/>
      <c r="J18" s="113"/>
    </row>
    <row r="19" spans="1:10" s="82" customFormat="1" ht="14.25" customHeight="1">
      <c r="A19" s="95">
        <v>13</v>
      </c>
      <c r="B19" s="98"/>
      <c r="C19" s="97"/>
      <c r="D19" s="151" t="s">
        <v>27</v>
      </c>
      <c r="E19" s="97"/>
      <c r="F19" s="97"/>
      <c r="G19" s="99"/>
      <c r="H19" s="97"/>
      <c r="I19" s="113"/>
      <c r="J19" s="113"/>
    </row>
    <row r="20" spans="1:10" s="82" customFormat="1" ht="14.25" customHeight="1">
      <c r="A20" s="95">
        <v>14</v>
      </c>
      <c r="B20" s="96"/>
      <c r="C20" s="97"/>
      <c r="D20" s="151" t="s">
        <v>28</v>
      </c>
      <c r="E20" s="97"/>
      <c r="F20" s="97"/>
      <c r="G20" s="99"/>
      <c r="H20" s="97"/>
      <c r="I20" s="113"/>
      <c r="J20" s="113"/>
    </row>
    <row r="21" spans="1:10" s="82" customFormat="1" ht="14.25" customHeight="1">
      <c r="A21" s="95">
        <v>15</v>
      </c>
      <c r="B21" s="96"/>
      <c r="C21" s="97"/>
      <c r="D21" s="151" t="s">
        <v>29</v>
      </c>
      <c r="E21" s="97">
        <v>890.18</v>
      </c>
      <c r="F21" s="97">
        <v>890.18</v>
      </c>
      <c r="G21" s="99"/>
      <c r="H21" s="97"/>
      <c r="I21" s="113"/>
      <c r="J21" s="113"/>
    </row>
    <row r="22" spans="1:10" s="82" customFormat="1" ht="14.25" customHeight="1">
      <c r="A22" s="95">
        <v>16</v>
      </c>
      <c r="B22" s="96"/>
      <c r="C22" s="97"/>
      <c r="D22" s="151" t="s">
        <v>30</v>
      </c>
      <c r="E22" s="97"/>
      <c r="F22" s="97"/>
      <c r="G22" s="99"/>
      <c r="H22" s="97"/>
      <c r="I22" s="113"/>
      <c r="J22" s="113"/>
    </row>
    <row r="23" spans="1:10" s="82" customFormat="1" ht="14.25" customHeight="1">
      <c r="A23" s="95">
        <v>17</v>
      </c>
      <c r="B23" s="96"/>
      <c r="C23" s="96"/>
      <c r="D23" s="151" t="s">
        <v>31</v>
      </c>
      <c r="E23" s="97"/>
      <c r="F23" s="97"/>
      <c r="G23" s="99"/>
      <c r="H23" s="101"/>
      <c r="I23" s="113"/>
      <c r="J23" s="113"/>
    </row>
    <row r="24" spans="1:10" s="82" customFormat="1" ht="14.25" customHeight="1">
      <c r="A24" s="95">
        <v>18</v>
      </c>
      <c r="B24" s="96"/>
      <c r="C24" s="96"/>
      <c r="D24" s="151" t="s">
        <v>32</v>
      </c>
      <c r="E24" s="97"/>
      <c r="F24" s="97"/>
      <c r="G24" s="99"/>
      <c r="H24" s="101"/>
      <c r="I24" s="113"/>
      <c r="J24" s="113"/>
    </row>
    <row r="25" spans="1:10" s="82" customFormat="1" ht="14.25" customHeight="1">
      <c r="A25" s="95">
        <v>19</v>
      </c>
      <c r="B25" s="96"/>
      <c r="C25" s="96"/>
      <c r="D25" s="151" t="s">
        <v>33</v>
      </c>
      <c r="E25" s="97">
        <v>42.4</v>
      </c>
      <c r="F25" s="97">
        <v>42.4</v>
      </c>
      <c r="G25" s="99"/>
      <c r="H25" s="101"/>
      <c r="I25" s="113"/>
      <c r="J25" s="113"/>
    </row>
    <row r="26" spans="1:10" s="82" customFormat="1" ht="14.25" customHeight="1">
      <c r="A26" s="95">
        <v>20</v>
      </c>
      <c r="B26" s="96"/>
      <c r="C26" s="96"/>
      <c r="D26" s="151" t="s">
        <v>34</v>
      </c>
      <c r="E26" s="99"/>
      <c r="F26" s="99"/>
      <c r="G26" s="99"/>
      <c r="H26" s="101"/>
      <c r="I26" s="113"/>
      <c r="J26" s="113"/>
    </row>
    <row r="27" spans="1:10" s="82" customFormat="1" ht="14.25" customHeight="1">
      <c r="A27" s="95">
        <v>21</v>
      </c>
      <c r="B27" s="96"/>
      <c r="C27" s="96"/>
      <c r="D27" s="151" t="s">
        <v>35</v>
      </c>
      <c r="E27" s="99"/>
      <c r="F27" s="99"/>
      <c r="G27" s="99"/>
      <c r="H27" s="101"/>
      <c r="I27" s="113"/>
      <c r="J27" s="113"/>
    </row>
    <row r="28" spans="1:10" s="82" customFormat="1" ht="14.25" customHeight="1">
      <c r="A28" s="95">
        <v>22</v>
      </c>
      <c r="B28" s="96"/>
      <c r="C28" s="96"/>
      <c r="D28" s="151" t="s">
        <v>36</v>
      </c>
      <c r="E28" s="99"/>
      <c r="F28" s="99"/>
      <c r="G28" s="99"/>
      <c r="H28" s="101"/>
      <c r="I28" s="113"/>
      <c r="J28" s="113"/>
    </row>
    <row r="29" spans="1:10" s="82" customFormat="1" ht="14.25" customHeight="1">
      <c r="A29" s="95">
        <v>23</v>
      </c>
      <c r="B29" s="153" t="s">
        <v>37</v>
      </c>
      <c r="C29" s="104">
        <v>1280.7</v>
      </c>
      <c r="D29" s="153" t="s">
        <v>38</v>
      </c>
      <c r="E29" s="105">
        <v>1280.7</v>
      </c>
      <c r="F29" s="105">
        <v>1280.7</v>
      </c>
      <c r="G29" s="99"/>
      <c r="H29" s="101"/>
      <c r="I29" s="113"/>
      <c r="J29" s="113"/>
    </row>
    <row r="30" spans="1:10" s="82" customFormat="1" ht="14.25" customHeight="1">
      <c r="A30" s="95">
        <v>24</v>
      </c>
      <c r="B30" s="106" t="s">
        <v>114</v>
      </c>
      <c r="C30" s="96"/>
      <c r="D30" s="101" t="s">
        <v>115</v>
      </c>
      <c r="E30" s="107"/>
      <c r="F30" s="107"/>
      <c r="G30" s="99"/>
      <c r="H30" s="101"/>
      <c r="I30" s="113"/>
      <c r="J30" s="113"/>
    </row>
    <row r="31" spans="1:10" s="82" customFormat="1" ht="14.25" customHeight="1">
      <c r="A31" s="95">
        <v>25</v>
      </c>
      <c r="B31" s="150" t="s">
        <v>43</v>
      </c>
      <c r="C31" s="104">
        <v>1280.7</v>
      </c>
      <c r="D31" s="150" t="s">
        <v>43</v>
      </c>
      <c r="E31" s="108">
        <v>1280.7</v>
      </c>
      <c r="F31" s="108">
        <v>1280.7</v>
      </c>
      <c r="G31" s="99"/>
      <c r="H31" s="109"/>
      <c r="I31" s="113"/>
      <c r="J31" s="113"/>
    </row>
  </sheetData>
  <sheetProtection/>
  <mergeCells count="6">
    <mergeCell ref="A1:H1"/>
    <mergeCell ref="A2:H2"/>
    <mergeCell ref="A3:H3"/>
    <mergeCell ref="B4:C4"/>
    <mergeCell ref="D4:H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F16" sqref="F16"/>
    </sheetView>
  </sheetViews>
  <sheetFormatPr defaultColWidth="9.00390625" defaultRowHeight="14.25"/>
  <cols>
    <col min="1" max="1" width="5.75390625" style="4" customWidth="1"/>
    <col min="2" max="3" width="4.625" style="4" customWidth="1"/>
    <col min="4" max="4" width="28.00390625" style="4" customWidth="1"/>
    <col min="5" max="7" width="32.625" style="4" customWidth="1"/>
    <col min="8" max="16384" width="9.00390625" style="4" customWidth="1"/>
  </cols>
  <sheetData>
    <row r="1" spans="1:7" s="1" customFormat="1" ht="30" customHeight="1">
      <c r="A1" s="5" t="s">
        <v>116</v>
      </c>
      <c r="B1" s="5"/>
      <c r="C1" s="5"/>
      <c r="D1" s="5"/>
      <c r="E1" s="5"/>
      <c r="F1" s="5"/>
      <c r="G1" s="5"/>
    </row>
    <row r="2" spans="1:7" s="2" customFormat="1" ht="19.5" customHeight="1">
      <c r="A2" s="7" t="s">
        <v>117</v>
      </c>
      <c r="B2" s="7"/>
      <c r="C2" s="7"/>
      <c r="D2" s="7"/>
      <c r="E2" s="7"/>
      <c r="F2" s="7"/>
      <c r="G2" s="7"/>
    </row>
    <row r="3" spans="1:7" s="2" customFormat="1" ht="15" customHeight="1">
      <c r="A3" s="8" t="s">
        <v>118</v>
      </c>
      <c r="B3" s="9"/>
      <c r="C3" s="9"/>
      <c r="D3" s="9"/>
      <c r="E3" s="9"/>
      <c r="F3" s="9"/>
      <c r="G3" s="9"/>
    </row>
    <row r="4" spans="1:7" s="23" customFormat="1" ht="20.25" customHeight="1">
      <c r="A4" s="10" t="s">
        <v>3</v>
      </c>
      <c r="B4" s="26" t="s">
        <v>47</v>
      </c>
      <c r="C4" s="27"/>
      <c r="D4" s="27"/>
      <c r="E4" s="18" t="s">
        <v>119</v>
      </c>
      <c r="F4" s="28" t="s">
        <v>120</v>
      </c>
      <c r="G4" s="28" t="s">
        <v>90</v>
      </c>
    </row>
    <row r="5" spans="1:7" s="23" customFormat="1" ht="24.75" customHeight="1">
      <c r="A5" s="15"/>
      <c r="B5" s="27" t="s">
        <v>94</v>
      </c>
      <c r="C5" s="27"/>
      <c r="D5" s="27" t="s">
        <v>95</v>
      </c>
      <c r="E5" s="28"/>
      <c r="F5" s="28"/>
      <c r="G5" s="28"/>
    </row>
    <row r="6" spans="1:7" s="23" customFormat="1" ht="6" customHeight="1">
      <c r="A6" s="15"/>
      <c r="B6" s="27"/>
      <c r="C6" s="27"/>
      <c r="D6" s="27"/>
      <c r="E6" s="28"/>
      <c r="F6" s="28"/>
      <c r="G6" s="28"/>
    </row>
    <row r="7" spans="1:7" s="23" customFormat="1" ht="6" customHeight="1" hidden="1">
      <c r="A7" s="15"/>
      <c r="B7" s="27"/>
      <c r="C7" s="27"/>
      <c r="D7" s="27"/>
      <c r="E7" s="28"/>
      <c r="F7" s="28"/>
      <c r="G7" s="28"/>
    </row>
    <row r="8" spans="1:7" s="23" customFormat="1" ht="22.5" customHeight="1">
      <c r="A8" s="10" t="s">
        <v>8</v>
      </c>
      <c r="B8" s="54">
        <v>1</v>
      </c>
      <c r="C8" s="55"/>
      <c r="D8" s="56">
        <v>2</v>
      </c>
      <c r="E8" s="57">
        <v>3</v>
      </c>
      <c r="F8" s="57">
        <v>4</v>
      </c>
      <c r="G8" s="57">
        <v>5</v>
      </c>
    </row>
    <row r="9" spans="1:7" s="23" customFormat="1" ht="22.5" customHeight="1">
      <c r="A9" s="19">
        <v>1</v>
      </c>
      <c r="B9" s="31" t="s">
        <v>57</v>
      </c>
      <c r="C9" s="31"/>
      <c r="D9" s="31"/>
      <c r="E9" s="58">
        <f>F9+G9</f>
        <v>1280.6999999999998</v>
      </c>
      <c r="F9" s="58">
        <f>SUM(F10)+F14+F18+F23</f>
        <v>872.6999999999999</v>
      </c>
      <c r="G9" s="58">
        <f>SUM(G21:G22)</f>
        <v>408</v>
      </c>
    </row>
    <row r="10" spans="1:7" ht="22.5" customHeight="1">
      <c r="A10" s="19">
        <v>2</v>
      </c>
      <c r="B10" s="59" t="s">
        <v>58</v>
      </c>
      <c r="C10" s="60"/>
      <c r="D10" s="61" t="s">
        <v>59</v>
      </c>
      <c r="E10" s="58">
        <f>F10</f>
        <v>274.4</v>
      </c>
      <c r="F10" s="58">
        <v>274.4</v>
      </c>
      <c r="G10" s="62"/>
    </row>
    <row r="11" spans="1:7" ht="22.5" customHeight="1">
      <c r="A11" s="19">
        <v>3</v>
      </c>
      <c r="B11" s="63" t="s">
        <v>60</v>
      </c>
      <c r="C11" s="64"/>
      <c r="D11" s="65" t="s">
        <v>61</v>
      </c>
      <c r="E11" s="62">
        <f aca="true" t="shared" si="0" ref="E11:E17">F11</f>
        <v>274.4</v>
      </c>
      <c r="F11" s="62">
        <v>274.4</v>
      </c>
      <c r="G11" s="62"/>
    </row>
    <row r="12" spans="1:7" ht="22.5" customHeight="1">
      <c r="A12" s="19">
        <v>4</v>
      </c>
      <c r="B12" s="63" t="s">
        <v>62</v>
      </c>
      <c r="C12" s="64"/>
      <c r="D12" s="65" t="s">
        <v>121</v>
      </c>
      <c r="E12" s="62">
        <f t="shared" si="0"/>
        <v>203.74</v>
      </c>
      <c r="F12" s="66">
        <v>203.74</v>
      </c>
      <c r="G12" s="62"/>
    </row>
    <row r="13" spans="1:7" ht="22.5" customHeight="1">
      <c r="A13" s="19">
        <v>5</v>
      </c>
      <c r="B13" s="67">
        <v>2080505</v>
      </c>
      <c r="C13" s="68"/>
      <c r="D13" s="69" t="s">
        <v>122</v>
      </c>
      <c r="E13" s="62">
        <f t="shared" si="0"/>
        <v>70.66</v>
      </c>
      <c r="F13" s="66">
        <v>70.66</v>
      </c>
      <c r="G13" s="62"/>
    </row>
    <row r="14" spans="1:7" ht="22.5" customHeight="1">
      <c r="A14" s="19">
        <v>6</v>
      </c>
      <c r="B14" s="70">
        <v>210</v>
      </c>
      <c r="C14" s="71"/>
      <c r="D14" s="61" t="s">
        <v>65</v>
      </c>
      <c r="E14" s="58">
        <f t="shared" si="0"/>
        <v>73.72</v>
      </c>
      <c r="F14" s="58">
        <v>73.72</v>
      </c>
      <c r="G14" s="62"/>
    </row>
    <row r="15" spans="1:7" ht="22.5" customHeight="1">
      <c r="A15" s="19">
        <v>7</v>
      </c>
      <c r="B15" s="72">
        <v>21011</v>
      </c>
      <c r="C15" s="73"/>
      <c r="D15" s="74" t="s">
        <v>66</v>
      </c>
      <c r="E15" s="62">
        <f t="shared" si="0"/>
        <v>73.72</v>
      </c>
      <c r="F15" s="62">
        <v>73.72</v>
      </c>
      <c r="G15" s="62"/>
    </row>
    <row r="16" spans="1:7" ht="22.5" customHeight="1">
      <c r="A16" s="19">
        <v>8</v>
      </c>
      <c r="B16" s="72">
        <v>2101101</v>
      </c>
      <c r="C16" s="73"/>
      <c r="D16" s="74" t="s">
        <v>96</v>
      </c>
      <c r="E16" s="62">
        <f t="shared" si="0"/>
        <v>58.48</v>
      </c>
      <c r="F16" s="62">
        <v>58.48</v>
      </c>
      <c r="G16" s="58"/>
    </row>
    <row r="17" spans="1:7" ht="22.5" customHeight="1">
      <c r="A17" s="19">
        <v>9</v>
      </c>
      <c r="B17" s="72">
        <v>2101102</v>
      </c>
      <c r="C17" s="73"/>
      <c r="D17" s="74" t="s">
        <v>97</v>
      </c>
      <c r="E17" s="62">
        <f t="shared" si="0"/>
        <v>15.24</v>
      </c>
      <c r="F17" s="62">
        <v>15.24</v>
      </c>
      <c r="G17" s="62"/>
    </row>
    <row r="18" spans="1:7" ht="22.5" customHeight="1">
      <c r="A18" s="19">
        <v>10</v>
      </c>
      <c r="B18" s="75" t="s">
        <v>69</v>
      </c>
      <c r="C18" s="75"/>
      <c r="D18" s="61" t="s">
        <v>70</v>
      </c>
      <c r="E18" s="58">
        <v>890.18</v>
      </c>
      <c r="F18" s="58">
        <v>482.18</v>
      </c>
      <c r="G18" s="62"/>
    </row>
    <row r="19" spans="1:7" ht="22.5" customHeight="1">
      <c r="A19" s="19">
        <v>11</v>
      </c>
      <c r="B19" s="76" t="s">
        <v>71</v>
      </c>
      <c r="C19" s="76"/>
      <c r="D19" s="74" t="s">
        <v>72</v>
      </c>
      <c r="E19" s="62">
        <f>F19</f>
        <v>361.86</v>
      </c>
      <c r="F19" s="62">
        <v>361.86</v>
      </c>
      <c r="G19" s="62"/>
    </row>
    <row r="20" spans="1:7" ht="22.5" customHeight="1">
      <c r="A20" s="19">
        <v>12</v>
      </c>
      <c r="B20" s="76" t="s">
        <v>73</v>
      </c>
      <c r="C20" s="76"/>
      <c r="D20" s="74" t="s">
        <v>98</v>
      </c>
      <c r="E20" s="62">
        <f>F20</f>
        <v>120.32</v>
      </c>
      <c r="F20" s="62">
        <v>120.32</v>
      </c>
      <c r="G20" s="62"/>
    </row>
    <row r="21" spans="1:7" ht="22.5" customHeight="1">
      <c r="A21" s="19">
        <v>13</v>
      </c>
      <c r="B21" s="67" t="s">
        <v>75</v>
      </c>
      <c r="C21" s="68"/>
      <c r="D21" s="74" t="s">
        <v>76</v>
      </c>
      <c r="E21" s="62">
        <v>8</v>
      </c>
      <c r="F21" s="62"/>
      <c r="G21" s="62">
        <v>8</v>
      </c>
    </row>
    <row r="22" spans="1:7" ht="33" customHeight="1">
      <c r="A22" s="19">
        <v>14</v>
      </c>
      <c r="B22" s="67" t="s">
        <v>77</v>
      </c>
      <c r="C22" s="68"/>
      <c r="D22" s="77" t="s">
        <v>78</v>
      </c>
      <c r="E22" s="62">
        <v>400</v>
      </c>
      <c r="F22" s="62"/>
      <c r="G22" s="62">
        <v>400</v>
      </c>
    </row>
    <row r="23" spans="1:7" ht="22.5" customHeight="1">
      <c r="A23" s="19">
        <v>15</v>
      </c>
      <c r="B23" s="75" t="s">
        <v>79</v>
      </c>
      <c r="C23" s="75"/>
      <c r="D23" s="61" t="s">
        <v>80</v>
      </c>
      <c r="E23" s="58">
        <f>F23</f>
        <v>42.4</v>
      </c>
      <c r="F23" s="58">
        <v>42.4</v>
      </c>
      <c r="G23" s="62"/>
    </row>
    <row r="24" spans="1:7" ht="22.5" customHeight="1">
      <c r="A24" s="19">
        <v>16</v>
      </c>
      <c r="B24" s="76" t="s">
        <v>81</v>
      </c>
      <c r="C24" s="76"/>
      <c r="D24" s="74" t="s">
        <v>82</v>
      </c>
      <c r="E24" s="62">
        <f>F24</f>
        <v>42.4</v>
      </c>
      <c r="F24" s="62">
        <v>42.4</v>
      </c>
      <c r="G24" s="78"/>
    </row>
    <row r="25" spans="1:7" ht="25.5" customHeight="1">
      <c r="A25" s="19">
        <v>17</v>
      </c>
      <c r="B25" s="76" t="s">
        <v>83</v>
      </c>
      <c r="C25" s="76"/>
      <c r="D25" s="74" t="s">
        <v>123</v>
      </c>
      <c r="E25" s="62">
        <f>F25</f>
        <v>42.4</v>
      </c>
      <c r="F25" s="62">
        <v>42.4</v>
      </c>
      <c r="G25" s="78"/>
    </row>
    <row r="26" ht="15.75">
      <c r="B26" s="37"/>
    </row>
  </sheetData>
  <sheetProtection/>
  <mergeCells count="28">
    <mergeCell ref="A1:G1"/>
    <mergeCell ref="A2:G2"/>
    <mergeCell ref="A3:G3"/>
    <mergeCell ref="B4:D4"/>
    <mergeCell ref="B8:C8"/>
    <mergeCell ref="B9:D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4:A7"/>
    <mergeCell ref="D5:D7"/>
    <mergeCell ref="E4:E7"/>
    <mergeCell ref="F4:F7"/>
    <mergeCell ref="G4:G7"/>
    <mergeCell ref="B5:C7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0">
      <selection activeCell="A1" sqref="A1:F1"/>
    </sheetView>
  </sheetViews>
  <sheetFormatPr defaultColWidth="9.00390625" defaultRowHeight="14.25"/>
  <cols>
    <col min="1" max="1" width="6.625" style="4" customWidth="1"/>
    <col min="2" max="2" width="8.875" style="4" customWidth="1"/>
    <col min="3" max="3" width="26.75390625" style="4" customWidth="1"/>
    <col min="4" max="4" width="18.50390625" style="4" customWidth="1"/>
    <col min="5" max="5" width="19.875" style="4" customWidth="1"/>
    <col min="6" max="6" width="18.625" style="4" customWidth="1"/>
    <col min="7" max="16384" width="9.00390625" style="4" customWidth="1"/>
  </cols>
  <sheetData>
    <row r="1" spans="1:6" s="1" customFormat="1" ht="30" customHeight="1">
      <c r="A1" s="5" t="s">
        <v>124</v>
      </c>
      <c r="B1" s="5"/>
      <c r="C1" s="5"/>
      <c r="D1" s="5"/>
      <c r="E1" s="5"/>
      <c r="F1" s="5"/>
    </row>
    <row r="2" spans="1:6" s="2" customFormat="1" ht="18" customHeight="1">
      <c r="A2" s="7" t="s">
        <v>125</v>
      </c>
      <c r="B2" s="7"/>
      <c r="C2" s="7"/>
      <c r="D2" s="7"/>
      <c r="E2" s="7"/>
      <c r="F2" s="7"/>
    </row>
    <row r="3" spans="1:6" s="2" customFormat="1" ht="15" customHeight="1">
      <c r="A3" s="8" t="s">
        <v>126</v>
      </c>
      <c r="B3" s="9"/>
      <c r="C3" s="9"/>
      <c r="D3" s="9"/>
      <c r="E3" s="9"/>
      <c r="F3" s="9"/>
    </row>
    <row r="4" spans="1:6" s="3" customFormat="1" ht="23.25" customHeight="1">
      <c r="A4" s="10" t="s">
        <v>3</v>
      </c>
      <c r="B4" s="26" t="s">
        <v>47</v>
      </c>
      <c r="C4" s="27"/>
      <c r="D4" s="18" t="s">
        <v>127</v>
      </c>
      <c r="E4" s="18"/>
      <c r="F4" s="18"/>
    </row>
    <row r="5" spans="1:6" s="3" customFormat="1" ht="37.5" customHeight="1">
      <c r="A5" s="15"/>
      <c r="B5" s="27" t="s">
        <v>128</v>
      </c>
      <c r="C5" s="27" t="s">
        <v>95</v>
      </c>
      <c r="D5" s="39" t="s">
        <v>119</v>
      </c>
      <c r="E5" s="39" t="s">
        <v>129</v>
      </c>
      <c r="F5" s="17" t="s">
        <v>130</v>
      </c>
    </row>
    <row r="6" spans="1:6" s="3" customFormat="1" ht="21" customHeight="1">
      <c r="A6" s="10" t="s">
        <v>8</v>
      </c>
      <c r="B6" s="27">
        <v>1</v>
      </c>
      <c r="C6" s="27">
        <v>2</v>
      </c>
      <c r="D6" s="39">
        <v>3</v>
      </c>
      <c r="E6" s="39">
        <v>4</v>
      </c>
      <c r="F6" s="17">
        <v>5</v>
      </c>
    </row>
    <row r="7" spans="1:6" s="23" customFormat="1" ht="22.5" customHeight="1">
      <c r="A7" s="19">
        <v>1</v>
      </c>
      <c r="B7" s="31" t="s">
        <v>57</v>
      </c>
      <c r="C7" s="31"/>
      <c r="D7" s="27">
        <f>E7+F7</f>
        <v>872.7</v>
      </c>
      <c r="E7" s="27">
        <f>SUM(E8)+E36</f>
        <v>752.38</v>
      </c>
      <c r="F7" s="27">
        <f>SUM(F18)+F40</f>
        <v>120.32000000000001</v>
      </c>
    </row>
    <row r="8" spans="1:6" s="23" customFormat="1" ht="22.5" customHeight="1">
      <c r="A8" s="19">
        <v>2</v>
      </c>
      <c r="B8" s="40">
        <v>301</v>
      </c>
      <c r="C8" s="41" t="s">
        <v>131</v>
      </c>
      <c r="D8" s="27">
        <f>SUM(D9:D17)</f>
        <v>569.2199999999999</v>
      </c>
      <c r="E8" s="27">
        <f>E9+E10+E11+E12+E13+E17+E16+E14+E15</f>
        <v>569.22</v>
      </c>
      <c r="F8" s="31"/>
    </row>
    <row r="9" spans="1:6" ht="22.5" customHeight="1">
      <c r="A9" s="19">
        <v>3</v>
      </c>
      <c r="B9" s="42">
        <v>30101</v>
      </c>
      <c r="C9" s="43" t="s">
        <v>132</v>
      </c>
      <c r="D9" s="31">
        <f aca="true" t="shared" si="0" ref="D9:D17">E9</f>
        <v>175.61</v>
      </c>
      <c r="E9" s="31">
        <v>175.61</v>
      </c>
      <c r="F9" s="21"/>
    </row>
    <row r="10" spans="1:6" ht="22.5" customHeight="1">
      <c r="A10" s="19">
        <v>4</v>
      </c>
      <c r="B10" s="42">
        <v>30102</v>
      </c>
      <c r="C10" s="43" t="s">
        <v>133</v>
      </c>
      <c r="D10" s="31">
        <f t="shared" si="0"/>
        <v>155.46</v>
      </c>
      <c r="E10" s="31">
        <v>155.46</v>
      </c>
      <c r="F10" s="21"/>
    </row>
    <row r="11" spans="1:6" ht="22.5" customHeight="1">
      <c r="A11" s="19">
        <v>5</v>
      </c>
      <c r="B11" s="42">
        <v>30103</v>
      </c>
      <c r="C11" s="43" t="s">
        <v>134</v>
      </c>
      <c r="D11" s="31">
        <f t="shared" si="0"/>
        <v>11.14</v>
      </c>
      <c r="E11" s="31">
        <v>11.14</v>
      </c>
      <c r="F11" s="21"/>
    </row>
    <row r="12" spans="1:6" ht="22.5" customHeight="1">
      <c r="A12" s="19">
        <v>6</v>
      </c>
      <c r="B12" s="42">
        <v>30107</v>
      </c>
      <c r="C12" s="43" t="s">
        <v>135</v>
      </c>
      <c r="D12" s="31">
        <f t="shared" si="0"/>
        <v>49.69</v>
      </c>
      <c r="E12" s="31">
        <v>49.69</v>
      </c>
      <c r="F12" s="21"/>
    </row>
    <row r="13" spans="1:6" ht="22.5" customHeight="1">
      <c r="A13" s="19">
        <v>7</v>
      </c>
      <c r="B13" s="42">
        <v>30108</v>
      </c>
      <c r="C13" s="43" t="s">
        <v>136</v>
      </c>
      <c r="D13" s="31">
        <f t="shared" si="0"/>
        <v>70.66</v>
      </c>
      <c r="E13" s="31">
        <v>70.66</v>
      </c>
      <c r="F13" s="21"/>
    </row>
    <row r="14" spans="1:6" ht="22.5" customHeight="1">
      <c r="A14" s="19">
        <v>8</v>
      </c>
      <c r="B14" s="42">
        <v>30110</v>
      </c>
      <c r="C14" s="43" t="s">
        <v>137</v>
      </c>
      <c r="D14" s="31">
        <f t="shared" si="0"/>
        <v>63.19</v>
      </c>
      <c r="E14" s="31">
        <v>63.19</v>
      </c>
      <c r="F14" s="21"/>
    </row>
    <row r="15" spans="1:6" ht="22.5" customHeight="1">
      <c r="A15" s="19">
        <v>9</v>
      </c>
      <c r="B15" s="42">
        <v>30112</v>
      </c>
      <c r="C15" s="43" t="s">
        <v>138</v>
      </c>
      <c r="D15" s="31">
        <f t="shared" si="0"/>
        <v>0.64</v>
      </c>
      <c r="E15" s="31">
        <v>0.64</v>
      </c>
      <c r="F15" s="21"/>
    </row>
    <row r="16" spans="1:6" ht="22.5" customHeight="1">
      <c r="A16" s="19">
        <v>10</v>
      </c>
      <c r="B16" s="42">
        <v>30113</v>
      </c>
      <c r="C16" s="43" t="s">
        <v>84</v>
      </c>
      <c r="D16" s="31">
        <f t="shared" si="0"/>
        <v>42.4</v>
      </c>
      <c r="E16" s="31">
        <v>42.4</v>
      </c>
      <c r="F16" s="21"/>
    </row>
    <row r="17" spans="1:6" ht="22.5" customHeight="1">
      <c r="A17" s="19">
        <v>11</v>
      </c>
      <c r="B17" s="42">
        <v>30199</v>
      </c>
      <c r="C17" s="43" t="s">
        <v>139</v>
      </c>
      <c r="D17" s="31">
        <f t="shared" si="0"/>
        <v>0.43</v>
      </c>
      <c r="E17" s="31">
        <v>0.43</v>
      </c>
      <c r="F17" s="21"/>
    </row>
    <row r="18" spans="1:6" ht="22.5" customHeight="1">
      <c r="A18" s="19">
        <v>12</v>
      </c>
      <c r="B18" s="44">
        <v>302</v>
      </c>
      <c r="C18" s="45" t="s">
        <v>140</v>
      </c>
      <c r="D18" s="27">
        <f>F18</f>
        <v>119.89</v>
      </c>
      <c r="E18" s="27"/>
      <c r="F18" s="27">
        <f>SUM(F19:F35)</f>
        <v>119.89</v>
      </c>
    </row>
    <row r="19" spans="1:6" ht="22.5" customHeight="1">
      <c r="A19" s="19">
        <v>13</v>
      </c>
      <c r="B19" s="46">
        <v>30201</v>
      </c>
      <c r="C19" s="43" t="s">
        <v>141</v>
      </c>
      <c r="D19" s="31">
        <f>F19</f>
        <v>4.27</v>
      </c>
      <c r="E19" s="31"/>
      <c r="F19" s="31">
        <v>4.27</v>
      </c>
    </row>
    <row r="20" spans="1:6" ht="22.5" customHeight="1">
      <c r="A20" s="19">
        <v>14</v>
      </c>
      <c r="B20" s="42">
        <v>30202</v>
      </c>
      <c r="C20" s="47" t="s">
        <v>142</v>
      </c>
      <c r="D20" s="31">
        <f aca="true" t="shared" si="1" ref="D20:D35">F20</f>
        <v>0.49</v>
      </c>
      <c r="E20" s="48"/>
      <c r="F20" s="49">
        <v>0.49</v>
      </c>
    </row>
    <row r="21" spans="1:6" ht="22.5" customHeight="1">
      <c r="A21" s="19">
        <v>15</v>
      </c>
      <c r="B21" s="46">
        <v>30205</v>
      </c>
      <c r="C21" s="43" t="s">
        <v>143</v>
      </c>
      <c r="D21" s="31">
        <f t="shared" si="1"/>
        <v>1.47</v>
      </c>
      <c r="E21" s="31"/>
      <c r="F21" s="31">
        <v>1.47</v>
      </c>
    </row>
    <row r="22" spans="1:6" ht="27" customHeight="1">
      <c r="A22" s="19">
        <v>16</v>
      </c>
      <c r="B22" s="46">
        <v>30206</v>
      </c>
      <c r="C22" s="43" t="s">
        <v>144</v>
      </c>
      <c r="D22" s="31">
        <f t="shared" si="1"/>
        <v>8.96</v>
      </c>
      <c r="E22" s="31"/>
      <c r="F22" s="31">
        <v>8.96</v>
      </c>
    </row>
    <row r="23" spans="1:6" ht="22.5" customHeight="1">
      <c r="A23" s="19">
        <v>17</v>
      </c>
      <c r="B23" s="46">
        <v>30207</v>
      </c>
      <c r="C23" s="43" t="s">
        <v>145</v>
      </c>
      <c r="D23" s="31">
        <f t="shared" si="1"/>
        <v>21.39</v>
      </c>
      <c r="E23" s="31"/>
      <c r="F23" s="31">
        <v>21.39</v>
      </c>
    </row>
    <row r="24" spans="1:6" ht="22.5" customHeight="1">
      <c r="A24" s="19">
        <v>18</v>
      </c>
      <c r="B24" s="46">
        <v>30208</v>
      </c>
      <c r="C24" s="43" t="s">
        <v>146</v>
      </c>
      <c r="D24" s="31">
        <f t="shared" si="1"/>
        <v>7.52</v>
      </c>
      <c r="E24" s="31"/>
      <c r="F24" s="31">
        <v>7.52</v>
      </c>
    </row>
    <row r="25" spans="1:6" ht="22.5" customHeight="1">
      <c r="A25" s="19">
        <v>19</v>
      </c>
      <c r="B25" s="46">
        <v>30209</v>
      </c>
      <c r="C25" s="43" t="s">
        <v>147</v>
      </c>
      <c r="D25" s="31">
        <f t="shared" si="1"/>
        <v>14.43</v>
      </c>
      <c r="E25" s="31"/>
      <c r="F25" s="31">
        <v>14.43</v>
      </c>
    </row>
    <row r="26" spans="1:6" ht="22.5" customHeight="1">
      <c r="A26" s="19">
        <v>20</v>
      </c>
      <c r="B26" s="42">
        <v>30211</v>
      </c>
      <c r="C26" s="43" t="s">
        <v>148</v>
      </c>
      <c r="D26" s="31">
        <f t="shared" si="1"/>
        <v>6.6</v>
      </c>
      <c r="E26" s="31"/>
      <c r="F26" s="31">
        <v>6.6</v>
      </c>
    </row>
    <row r="27" spans="1:6" ht="22.5" customHeight="1">
      <c r="A27" s="19">
        <v>21</v>
      </c>
      <c r="B27" s="42">
        <v>30213</v>
      </c>
      <c r="C27" s="47" t="s">
        <v>149</v>
      </c>
      <c r="D27" s="31">
        <f t="shared" si="1"/>
        <v>0.57</v>
      </c>
      <c r="E27" s="50"/>
      <c r="F27" s="31">
        <v>0.57</v>
      </c>
    </row>
    <row r="28" spans="1:6" ht="22.5" customHeight="1">
      <c r="A28" s="19">
        <v>22</v>
      </c>
      <c r="B28" s="42">
        <v>30215</v>
      </c>
      <c r="C28" s="47" t="s">
        <v>150</v>
      </c>
      <c r="D28" s="31">
        <f t="shared" si="1"/>
        <v>1.41</v>
      </c>
      <c r="E28" s="50"/>
      <c r="F28" s="31">
        <v>1.41</v>
      </c>
    </row>
    <row r="29" spans="1:6" ht="22.5" customHeight="1">
      <c r="A29" s="19">
        <v>23</v>
      </c>
      <c r="B29" s="42">
        <v>30216</v>
      </c>
      <c r="C29" s="47" t="s">
        <v>151</v>
      </c>
      <c r="D29" s="31">
        <f t="shared" si="1"/>
        <v>5.04</v>
      </c>
      <c r="E29" s="50"/>
      <c r="F29" s="31">
        <v>5.04</v>
      </c>
    </row>
    <row r="30" spans="1:6" ht="22.5" customHeight="1">
      <c r="A30" s="19">
        <v>24</v>
      </c>
      <c r="B30" s="42">
        <v>30217</v>
      </c>
      <c r="C30" s="47" t="s">
        <v>152</v>
      </c>
      <c r="D30" s="31">
        <f t="shared" si="1"/>
        <v>0.64</v>
      </c>
      <c r="E30" s="50"/>
      <c r="F30" s="31">
        <v>0.64</v>
      </c>
    </row>
    <row r="31" spans="1:6" ht="22.5" customHeight="1">
      <c r="A31" s="19">
        <v>25</v>
      </c>
      <c r="B31" s="42">
        <v>30228</v>
      </c>
      <c r="C31" s="47" t="s">
        <v>153</v>
      </c>
      <c r="D31" s="31">
        <f t="shared" si="1"/>
        <v>6.71</v>
      </c>
      <c r="E31" s="50"/>
      <c r="F31" s="31">
        <v>6.71</v>
      </c>
    </row>
    <row r="32" spans="1:6" ht="22.5" customHeight="1">
      <c r="A32" s="19">
        <v>26</v>
      </c>
      <c r="B32" s="42">
        <v>30229</v>
      </c>
      <c r="C32" s="47" t="s">
        <v>154</v>
      </c>
      <c r="D32" s="31">
        <f t="shared" si="1"/>
        <v>4.39</v>
      </c>
      <c r="E32" s="50"/>
      <c r="F32" s="31">
        <v>4.39</v>
      </c>
    </row>
    <row r="33" spans="1:6" ht="22.5" customHeight="1">
      <c r="A33" s="19">
        <v>27</v>
      </c>
      <c r="B33" s="42">
        <v>30299</v>
      </c>
      <c r="C33" s="47" t="s">
        <v>155</v>
      </c>
      <c r="D33" s="31">
        <f t="shared" si="1"/>
        <v>3.76</v>
      </c>
      <c r="E33" s="50"/>
      <c r="F33" s="31">
        <v>3.76</v>
      </c>
    </row>
    <row r="34" spans="1:6" ht="22.5" customHeight="1">
      <c r="A34" s="19">
        <v>28</v>
      </c>
      <c r="B34" s="42">
        <v>30231</v>
      </c>
      <c r="C34" s="47" t="s">
        <v>156</v>
      </c>
      <c r="D34" s="31">
        <f t="shared" si="1"/>
        <v>5.76</v>
      </c>
      <c r="E34" s="50"/>
      <c r="F34" s="31">
        <v>5.76</v>
      </c>
    </row>
    <row r="35" spans="1:6" ht="22.5" customHeight="1">
      <c r="A35" s="19">
        <v>29</v>
      </c>
      <c r="B35" s="46">
        <v>30239</v>
      </c>
      <c r="C35" s="47" t="s">
        <v>157</v>
      </c>
      <c r="D35" s="31">
        <f t="shared" si="1"/>
        <v>26.48</v>
      </c>
      <c r="E35" s="50"/>
      <c r="F35" s="31">
        <v>26.48</v>
      </c>
    </row>
    <row r="36" spans="1:6" ht="22.5" customHeight="1">
      <c r="A36" s="19">
        <v>30</v>
      </c>
      <c r="B36" s="44">
        <v>303</v>
      </c>
      <c r="C36" s="51" t="s">
        <v>158</v>
      </c>
      <c r="D36" s="27">
        <f>E36</f>
        <v>183.16</v>
      </c>
      <c r="E36" s="27">
        <f>SUM(E37:E39)</f>
        <v>183.16</v>
      </c>
      <c r="F36" s="50"/>
    </row>
    <row r="37" spans="1:6" ht="22.5" customHeight="1">
      <c r="A37" s="19">
        <v>31</v>
      </c>
      <c r="B37" s="46">
        <v>30302</v>
      </c>
      <c r="C37" s="43" t="s">
        <v>159</v>
      </c>
      <c r="D37" s="31">
        <f>E37</f>
        <v>16.82</v>
      </c>
      <c r="E37" s="31">
        <v>16.82</v>
      </c>
      <c r="F37" s="21"/>
    </row>
    <row r="38" spans="1:6" ht="22.5" customHeight="1">
      <c r="A38" s="19">
        <v>32</v>
      </c>
      <c r="B38" s="46">
        <v>30309</v>
      </c>
      <c r="C38" s="43" t="s">
        <v>160</v>
      </c>
      <c r="D38" s="31">
        <f>E38</f>
        <v>0.42</v>
      </c>
      <c r="E38" s="31">
        <v>0.42</v>
      </c>
      <c r="F38" s="21"/>
    </row>
    <row r="39" spans="1:6" ht="22.5" customHeight="1">
      <c r="A39" s="19">
        <v>33</v>
      </c>
      <c r="B39" s="46">
        <v>30399</v>
      </c>
      <c r="C39" s="43" t="s">
        <v>161</v>
      </c>
      <c r="D39" s="31">
        <f>E39</f>
        <v>165.92</v>
      </c>
      <c r="E39" s="31">
        <v>165.92</v>
      </c>
      <c r="F39" s="21"/>
    </row>
    <row r="40" spans="1:6" ht="22.5" customHeight="1">
      <c r="A40" s="19">
        <v>34</v>
      </c>
      <c r="B40" s="44">
        <v>310</v>
      </c>
      <c r="C40" s="52" t="s">
        <v>162</v>
      </c>
      <c r="D40" s="27">
        <f>F40</f>
        <v>0.43</v>
      </c>
      <c r="E40" s="53"/>
      <c r="F40" s="27">
        <f>SUM(F41)</f>
        <v>0.43</v>
      </c>
    </row>
    <row r="41" spans="1:6" ht="22.5" customHeight="1">
      <c r="A41" s="19">
        <v>35</v>
      </c>
      <c r="B41" s="42">
        <v>31002</v>
      </c>
      <c r="C41" s="47" t="s">
        <v>163</v>
      </c>
      <c r="D41" s="31">
        <f>F41</f>
        <v>0.43</v>
      </c>
      <c r="E41" s="50"/>
      <c r="F41" s="31">
        <v>0.43</v>
      </c>
    </row>
  </sheetData>
  <sheetProtection/>
  <mergeCells count="7">
    <mergeCell ref="A1:F1"/>
    <mergeCell ref="A2:F2"/>
    <mergeCell ref="A3:F3"/>
    <mergeCell ref="B4:C4"/>
    <mergeCell ref="D4:F4"/>
    <mergeCell ref="B7:C7"/>
    <mergeCell ref="A4:A5"/>
  </mergeCells>
  <printOptions horizontalCentered="1"/>
  <pageMargins left="0.35" right="0.35" top="0.7900000000000001" bottom="0.7900000000000001" header="0.51" footer="0.2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11" sqref="F11"/>
    </sheetView>
  </sheetViews>
  <sheetFormatPr defaultColWidth="9.00390625" defaultRowHeight="14.25"/>
  <cols>
    <col min="1" max="1" width="6.00390625" style="4" customWidth="1"/>
    <col min="2" max="3" width="5.375" style="4" customWidth="1"/>
    <col min="4" max="7" width="19.875" style="4" customWidth="1"/>
    <col min="8" max="16384" width="9.00390625" style="4" customWidth="1"/>
  </cols>
  <sheetData>
    <row r="1" spans="1:7" s="1" customFormat="1" ht="30" customHeight="1">
      <c r="A1" s="38" t="s">
        <v>164</v>
      </c>
      <c r="B1" s="38"/>
      <c r="C1" s="38"/>
      <c r="D1" s="38"/>
      <c r="E1" s="38"/>
      <c r="F1" s="38"/>
      <c r="G1" s="38"/>
    </row>
    <row r="2" spans="1:7" s="2" customFormat="1" ht="16.5" customHeight="1">
      <c r="A2" s="24" t="s">
        <v>165</v>
      </c>
      <c r="B2" s="24"/>
      <c r="C2" s="24"/>
      <c r="D2" s="24"/>
      <c r="E2" s="24"/>
      <c r="F2" s="24"/>
      <c r="G2" s="24"/>
    </row>
    <row r="3" spans="1:7" s="2" customFormat="1" ht="15" customHeight="1">
      <c r="A3" s="8" t="s">
        <v>166</v>
      </c>
      <c r="B3" s="9"/>
      <c r="C3" s="9"/>
      <c r="D3" s="9"/>
      <c r="E3" s="9"/>
      <c r="F3" s="9"/>
      <c r="G3" s="9"/>
    </row>
    <row r="4" spans="1:7" s="3" customFormat="1" ht="20.25" customHeight="1">
      <c r="A4" s="10" t="s">
        <v>3</v>
      </c>
      <c r="B4" s="26" t="s">
        <v>47</v>
      </c>
      <c r="C4" s="27"/>
      <c r="D4" s="27"/>
      <c r="E4" s="18" t="s">
        <v>119</v>
      </c>
      <c r="F4" s="28" t="s">
        <v>120</v>
      </c>
      <c r="G4" s="28" t="s">
        <v>90</v>
      </c>
    </row>
    <row r="5" spans="1:7" s="3" customFormat="1" ht="27" customHeight="1">
      <c r="A5" s="15"/>
      <c r="B5" s="27" t="s">
        <v>94</v>
      </c>
      <c r="C5" s="27"/>
      <c r="D5" s="27" t="s">
        <v>95</v>
      </c>
      <c r="E5" s="18"/>
      <c r="F5" s="28"/>
      <c r="G5" s="28"/>
    </row>
    <row r="6" spans="1:7" s="3" customFormat="1" ht="18" customHeight="1">
      <c r="A6" s="15"/>
      <c r="B6" s="27"/>
      <c r="C6" s="27"/>
      <c r="D6" s="27"/>
      <c r="E6" s="18"/>
      <c r="F6" s="28"/>
      <c r="G6" s="28"/>
    </row>
    <row r="7" spans="1:7" s="3" customFormat="1" ht="22.5" customHeight="1">
      <c r="A7" s="15"/>
      <c r="B7" s="27"/>
      <c r="C7" s="27"/>
      <c r="D7" s="27"/>
      <c r="E7" s="18"/>
      <c r="F7" s="28"/>
      <c r="G7" s="28"/>
    </row>
    <row r="8" spans="1:7" s="3" customFormat="1" ht="22.5" customHeight="1">
      <c r="A8" s="10" t="s">
        <v>8</v>
      </c>
      <c r="B8" s="29">
        <v>1</v>
      </c>
      <c r="C8" s="30"/>
      <c r="D8" s="27">
        <v>2</v>
      </c>
      <c r="E8" s="18">
        <v>3</v>
      </c>
      <c r="F8" s="28">
        <v>4</v>
      </c>
      <c r="G8" s="28">
        <v>5</v>
      </c>
    </row>
    <row r="9" spans="1:7" s="23" customFormat="1" ht="22.5" customHeight="1">
      <c r="A9" s="19">
        <v>1</v>
      </c>
      <c r="B9" s="31" t="s">
        <v>57</v>
      </c>
      <c r="C9" s="31"/>
      <c r="D9" s="31"/>
      <c r="E9" s="32">
        <v>0</v>
      </c>
      <c r="F9" s="32">
        <v>0</v>
      </c>
      <c r="G9" s="32">
        <v>0</v>
      </c>
    </row>
    <row r="10" spans="1:7" s="4" customFormat="1" ht="22.5" customHeight="1">
      <c r="A10" s="19">
        <v>2</v>
      </c>
      <c r="B10" s="31"/>
      <c r="C10" s="31"/>
      <c r="D10" s="33"/>
      <c r="E10" s="34"/>
      <c r="F10" s="35"/>
      <c r="G10" s="35"/>
    </row>
    <row r="11" spans="1:7" s="4" customFormat="1" ht="22.5" customHeight="1">
      <c r="A11" s="19">
        <v>3</v>
      </c>
      <c r="B11" s="31"/>
      <c r="C11" s="31"/>
      <c r="D11" s="33"/>
      <c r="E11" s="34"/>
      <c r="F11" s="34"/>
      <c r="G11" s="34"/>
    </row>
    <row r="12" spans="1:7" s="4" customFormat="1" ht="22.5" customHeight="1">
      <c r="A12" s="19">
        <v>4</v>
      </c>
      <c r="B12" s="31"/>
      <c r="C12" s="31"/>
      <c r="D12" s="33"/>
      <c r="E12" s="34"/>
      <c r="F12" s="34"/>
      <c r="G12" s="34"/>
    </row>
    <row r="13" spans="1:7" s="4" customFormat="1" ht="22.5" customHeight="1">
      <c r="A13" s="19">
        <v>5</v>
      </c>
      <c r="B13" s="31"/>
      <c r="C13" s="31"/>
      <c r="D13" s="33"/>
      <c r="E13" s="34"/>
      <c r="F13" s="34"/>
      <c r="G13" s="34"/>
    </row>
    <row r="14" spans="1:7" s="4" customFormat="1" ht="22.5" customHeight="1">
      <c r="A14" s="19">
        <v>6</v>
      </c>
      <c r="B14" s="31"/>
      <c r="C14" s="31"/>
      <c r="D14" s="33"/>
      <c r="E14" s="34"/>
      <c r="F14" s="34"/>
      <c r="G14" s="34"/>
    </row>
    <row r="15" spans="1:7" s="4" customFormat="1" ht="22.5" customHeight="1">
      <c r="A15" s="19">
        <v>7</v>
      </c>
      <c r="B15" s="31"/>
      <c r="C15" s="31"/>
      <c r="D15" s="33"/>
      <c r="E15" s="34"/>
      <c r="F15" s="34"/>
      <c r="G15" s="34"/>
    </row>
    <row r="16" spans="1:7" s="4" customFormat="1" ht="15.75">
      <c r="A16" s="36" t="s">
        <v>167</v>
      </c>
      <c r="B16" s="36"/>
      <c r="C16" s="36"/>
      <c r="D16" s="36"/>
      <c r="E16" s="36"/>
      <c r="F16" s="36"/>
      <c r="G16" s="36"/>
    </row>
    <row r="17" s="4" customFormat="1" ht="15.75">
      <c r="B17" s="37"/>
    </row>
    <row r="18" s="4" customFormat="1" ht="15.75">
      <c r="B18" s="37"/>
    </row>
    <row r="19" s="4" customFormat="1" ht="15.75">
      <c r="B19" s="37"/>
    </row>
  </sheetData>
  <sheetProtection/>
  <mergeCells count="19">
    <mergeCell ref="A1:G1"/>
    <mergeCell ref="A2:G2"/>
    <mergeCell ref="A3:G3"/>
    <mergeCell ref="B4:D4"/>
    <mergeCell ref="B8:C8"/>
    <mergeCell ref="B9:D9"/>
    <mergeCell ref="B10:C10"/>
    <mergeCell ref="B11:C11"/>
    <mergeCell ref="B12:C12"/>
    <mergeCell ref="B13:C13"/>
    <mergeCell ref="B14:C14"/>
    <mergeCell ref="B15:C15"/>
    <mergeCell ref="A16:G16"/>
    <mergeCell ref="A4:A7"/>
    <mergeCell ref="D5:D7"/>
    <mergeCell ref="E4:E7"/>
    <mergeCell ref="F4:F7"/>
    <mergeCell ref="G4:G7"/>
    <mergeCell ref="B5:C7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9.00390625" style="4" customWidth="1"/>
    <col min="2" max="2" width="5.375" style="4" customWidth="1"/>
    <col min="3" max="3" width="8.00390625" style="4" customWidth="1"/>
    <col min="4" max="5" width="19.875" style="4" customWidth="1"/>
    <col min="6" max="6" width="16.00390625" style="4" customWidth="1"/>
    <col min="7" max="7" width="15.00390625" style="4" customWidth="1"/>
    <col min="8" max="16384" width="9.00390625" style="4" customWidth="1"/>
  </cols>
  <sheetData>
    <row r="1" spans="1:7" s="1" customFormat="1" ht="30" customHeight="1">
      <c r="A1" s="5" t="s">
        <v>168</v>
      </c>
      <c r="B1" s="5"/>
      <c r="C1" s="5"/>
      <c r="D1" s="5"/>
      <c r="E1" s="5"/>
      <c r="F1" s="5"/>
      <c r="G1" s="5"/>
    </row>
    <row r="2" spans="1:7" s="2" customFormat="1" ht="15.75" customHeight="1">
      <c r="A2" s="24" t="s">
        <v>169</v>
      </c>
      <c r="B2" s="25"/>
      <c r="C2" s="25"/>
      <c r="D2" s="25"/>
      <c r="E2" s="25"/>
      <c r="F2" s="25"/>
      <c r="G2" s="25"/>
    </row>
    <row r="3" spans="1:7" s="2" customFormat="1" ht="15" customHeight="1">
      <c r="A3" s="8" t="s">
        <v>170</v>
      </c>
      <c r="B3" s="9"/>
      <c r="C3" s="9"/>
      <c r="D3" s="9"/>
      <c r="E3" s="9"/>
      <c r="F3" s="9"/>
      <c r="G3" s="9"/>
    </row>
    <row r="4" spans="1:7" s="3" customFormat="1" ht="20.25" customHeight="1">
      <c r="A4" s="10" t="s">
        <v>3</v>
      </c>
      <c r="B4" s="26" t="s">
        <v>47</v>
      </c>
      <c r="C4" s="27"/>
      <c r="D4" s="27"/>
      <c r="E4" s="18" t="s">
        <v>119</v>
      </c>
      <c r="F4" s="28" t="s">
        <v>120</v>
      </c>
      <c r="G4" s="28" t="s">
        <v>90</v>
      </c>
    </row>
    <row r="5" spans="1:7" s="3" customFormat="1" ht="27" customHeight="1">
      <c r="A5" s="10"/>
      <c r="B5" s="27" t="s">
        <v>94</v>
      </c>
      <c r="C5" s="27"/>
      <c r="D5" s="27" t="s">
        <v>95</v>
      </c>
      <c r="E5" s="18"/>
      <c r="F5" s="28"/>
      <c r="G5" s="28"/>
    </row>
    <row r="6" spans="1:7" s="3" customFormat="1" ht="18" customHeight="1">
      <c r="A6" s="10"/>
      <c r="B6" s="27"/>
      <c r="C6" s="27"/>
      <c r="D6" s="27"/>
      <c r="E6" s="18"/>
      <c r="F6" s="28"/>
      <c r="G6" s="28"/>
    </row>
    <row r="7" spans="1:7" s="3" customFormat="1" ht="22.5" customHeight="1">
      <c r="A7" s="10"/>
      <c r="B7" s="27"/>
      <c r="C7" s="27"/>
      <c r="D7" s="27"/>
      <c r="E7" s="18"/>
      <c r="F7" s="28"/>
      <c r="G7" s="28"/>
    </row>
    <row r="8" spans="1:7" s="3" customFormat="1" ht="22.5" customHeight="1">
      <c r="A8" s="10" t="s">
        <v>8</v>
      </c>
      <c r="B8" s="29">
        <v>1</v>
      </c>
      <c r="C8" s="30"/>
      <c r="D8" s="27">
        <v>2</v>
      </c>
      <c r="E8" s="18">
        <v>3</v>
      </c>
      <c r="F8" s="28">
        <v>4</v>
      </c>
      <c r="G8" s="28">
        <v>5</v>
      </c>
    </row>
    <row r="9" spans="1:7" s="23" customFormat="1" ht="22.5" customHeight="1">
      <c r="A9" s="19">
        <v>1</v>
      </c>
      <c r="B9" s="31" t="s">
        <v>57</v>
      </c>
      <c r="C9" s="31"/>
      <c r="D9" s="31"/>
      <c r="E9" s="32">
        <v>0</v>
      </c>
      <c r="F9" s="32">
        <v>0</v>
      </c>
      <c r="G9" s="32">
        <v>0</v>
      </c>
    </row>
    <row r="10" spans="1:7" s="4" customFormat="1" ht="22.5" customHeight="1">
      <c r="A10" s="19">
        <v>2</v>
      </c>
      <c r="B10" s="31"/>
      <c r="C10" s="31"/>
      <c r="D10" s="33"/>
      <c r="E10" s="34"/>
      <c r="F10" s="35"/>
      <c r="G10" s="35"/>
    </row>
    <row r="11" spans="1:7" s="4" customFormat="1" ht="22.5" customHeight="1">
      <c r="A11" s="19">
        <v>3</v>
      </c>
      <c r="B11" s="31"/>
      <c r="C11" s="31"/>
      <c r="D11" s="33"/>
      <c r="E11" s="34"/>
      <c r="F11" s="34"/>
      <c r="G11" s="34"/>
    </row>
    <row r="12" spans="1:7" s="4" customFormat="1" ht="22.5" customHeight="1">
      <c r="A12" s="19">
        <v>4</v>
      </c>
      <c r="B12" s="31"/>
      <c r="C12" s="31"/>
      <c r="D12" s="33"/>
      <c r="E12" s="34"/>
      <c r="F12" s="34"/>
      <c r="G12" s="34"/>
    </row>
    <row r="13" spans="1:7" s="4" customFormat="1" ht="22.5" customHeight="1">
      <c r="A13" s="19">
        <v>5</v>
      </c>
      <c r="B13" s="31"/>
      <c r="C13" s="31"/>
      <c r="D13" s="33"/>
      <c r="E13" s="34"/>
      <c r="F13" s="34"/>
      <c r="G13" s="34"/>
    </row>
    <row r="14" spans="1:7" s="4" customFormat="1" ht="22.5" customHeight="1">
      <c r="A14" s="19">
        <v>6</v>
      </c>
      <c r="B14" s="31"/>
      <c r="C14" s="31"/>
      <c r="D14" s="33"/>
      <c r="E14" s="34"/>
      <c r="F14" s="34"/>
      <c r="G14" s="34"/>
    </row>
    <row r="15" spans="1:7" s="4" customFormat="1" ht="22.5" customHeight="1">
      <c r="A15" s="19">
        <v>7</v>
      </c>
      <c r="B15" s="31"/>
      <c r="C15" s="31"/>
      <c r="D15" s="33"/>
      <c r="E15" s="34"/>
      <c r="F15" s="34"/>
      <c r="G15" s="34"/>
    </row>
    <row r="16" spans="1:7" s="4" customFormat="1" ht="15.75">
      <c r="A16" s="36" t="s">
        <v>171</v>
      </c>
      <c r="B16" s="36"/>
      <c r="C16" s="36"/>
      <c r="D16" s="36"/>
      <c r="E16" s="36"/>
      <c r="F16" s="36"/>
      <c r="G16" s="36"/>
    </row>
    <row r="17" s="4" customFormat="1" ht="15.75">
      <c r="B17" s="37"/>
    </row>
    <row r="18" s="4" customFormat="1" ht="15.75">
      <c r="B18" s="37"/>
    </row>
    <row r="19" s="4" customFormat="1" ht="15.75">
      <c r="B19" s="37"/>
    </row>
  </sheetData>
  <sheetProtection/>
  <mergeCells count="19">
    <mergeCell ref="A1:G1"/>
    <mergeCell ref="A2:G2"/>
    <mergeCell ref="A3:G3"/>
    <mergeCell ref="B4:D4"/>
    <mergeCell ref="B8:C8"/>
    <mergeCell ref="B9:D9"/>
    <mergeCell ref="B10:C10"/>
    <mergeCell ref="B11:C11"/>
    <mergeCell ref="B12:C12"/>
    <mergeCell ref="B13:C13"/>
    <mergeCell ref="B14:C14"/>
    <mergeCell ref="B15:C15"/>
    <mergeCell ref="A16:G16"/>
    <mergeCell ref="A4:A7"/>
    <mergeCell ref="D5:D7"/>
    <mergeCell ref="E4:E7"/>
    <mergeCell ref="F4:F7"/>
    <mergeCell ref="G4:G7"/>
    <mergeCell ref="B5:C7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E16" sqref="E16"/>
    </sheetView>
  </sheetViews>
  <sheetFormatPr defaultColWidth="9.00390625" defaultRowHeight="14.25"/>
  <cols>
    <col min="1" max="1" width="9.00390625" style="4" customWidth="1"/>
    <col min="2" max="2" width="26.50390625" style="4" customWidth="1"/>
    <col min="3" max="3" width="16.625" style="4" customWidth="1"/>
    <col min="4" max="4" width="21.375" style="4" customWidth="1"/>
    <col min="5" max="6" width="23.375" style="4" customWidth="1"/>
    <col min="7" max="16384" width="9.00390625" style="4" customWidth="1"/>
  </cols>
  <sheetData>
    <row r="1" spans="1:6" s="1" customFormat="1" ht="30" customHeight="1">
      <c r="A1" s="5" t="s">
        <v>172</v>
      </c>
      <c r="B1" s="5"/>
      <c r="C1" s="5"/>
      <c r="D1" s="5"/>
      <c r="E1" s="5"/>
      <c r="F1" s="5"/>
    </row>
    <row r="2" spans="1:6" s="2" customFormat="1" ht="15" customHeight="1">
      <c r="A2" s="6" t="s">
        <v>173</v>
      </c>
      <c r="B2" s="7"/>
      <c r="C2" s="7"/>
      <c r="D2" s="7"/>
      <c r="E2" s="7"/>
      <c r="F2" s="7"/>
    </row>
    <row r="3" spans="1:6" s="2" customFormat="1" ht="21" customHeight="1">
      <c r="A3" s="8" t="s">
        <v>174</v>
      </c>
      <c r="B3" s="9"/>
      <c r="C3" s="9"/>
      <c r="D3" s="9"/>
      <c r="E3" s="9"/>
      <c r="F3" s="9"/>
    </row>
    <row r="4" spans="1:6" s="3" customFormat="1" ht="30" customHeight="1">
      <c r="A4" s="10" t="s">
        <v>3</v>
      </c>
      <c r="B4" s="11" t="s">
        <v>175</v>
      </c>
      <c r="C4" s="12" t="s">
        <v>176</v>
      </c>
      <c r="D4" s="13"/>
      <c r="E4" s="13"/>
      <c r="F4" s="14"/>
    </row>
    <row r="5" spans="1:6" s="3" customFormat="1" ht="30" customHeight="1">
      <c r="A5" s="15"/>
      <c r="B5" s="16"/>
      <c r="C5" s="17" t="s">
        <v>119</v>
      </c>
      <c r="D5" s="18" t="s">
        <v>177</v>
      </c>
      <c r="E5" s="17" t="s">
        <v>178</v>
      </c>
      <c r="F5" s="17" t="s">
        <v>107</v>
      </c>
    </row>
    <row r="6" spans="1:6" s="3" customFormat="1" ht="30" customHeight="1">
      <c r="A6" s="10" t="s">
        <v>8</v>
      </c>
      <c r="B6" s="18">
        <v>1</v>
      </c>
      <c r="C6" s="17">
        <v>2</v>
      </c>
      <c r="D6" s="18">
        <v>3</v>
      </c>
      <c r="E6" s="17">
        <v>4</v>
      </c>
      <c r="F6" s="17">
        <v>5</v>
      </c>
    </row>
    <row r="7" spans="1:6" s="3" customFormat="1" ht="30" customHeight="1">
      <c r="A7" s="19">
        <v>1</v>
      </c>
      <c r="B7" s="20" t="s">
        <v>119</v>
      </c>
      <c r="C7" s="21">
        <v>6.4</v>
      </c>
      <c r="D7" s="21">
        <v>6.4</v>
      </c>
      <c r="E7" s="21"/>
      <c r="F7" s="21"/>
    </row>
    <row r="8" spans="1:6" s="3" customFormat="1" ht="30" customHeight="1">
      <c r="A8" s="19">
        <v>2</v>
      </c>
      <c r="B8" s="22" t="s">
        <v>179</v>
      </c>
      <c r="C8" s="21">
        <v>0</v>
      </c>
      <c r="D8" s="21">
        <v>0</v>
      </c>
      <c r="E8" s="21"/>
      <c r="F8" s="21"/>
    </row>
    <row r="9" spans="1:6" s="3" customFormat="1" ht="30" customHeight="1">
      <c r="A9" s="19">
        <v>3</v>
      </c>
      <c r="B9" s="22" t="s">
        <v>180</v>
      </c>
      <c r="C9" s="21">
        <v>5.76</v>
      </c>
      <c r="D9" s="21">
        <v>5.76</v>
      </c>
      <c r="E9" s="21"/>
      <c r="F9" s="21"/>
    </row>
    <row r="10" spans="1:6" s="3" customFormat="1" ht="30" customHeight="1">
      <c r="A10" s="19">
        <v>4</v>
      </c>
      <c r="B10" s="22" t="s">
        <v>181</v>
      </c>
      <c r="C10" s="21"/>
      <c r="D10" s="21"/>
      <c r="E10" s="21"/>
      <c r="F10" s="21"/>
    </row>
    <row r="11" spans="1:6" s="3" customFormat="1" ht="30" customHeight="1">
      <c r="A11" s="19">
        <v>5</v>
      </c>
      <c r="B11" s="22" t="s">
        <v>182</v>
      </c>
      <c r="C11" s="21">
        <v>5.76</v>
      </c>
      <c r="D11" s="21">
        <v>5.76</v>
      </c>
      <c r="E11" s="21"/>
      <c r="F11" s="21"/>
    </row>
    <row r="12" spans="1:6" s="3" customFormat="1" ht="30" customHeight="1">
      <c r="A12" s="19">
        <v>6</v>
      </c>
      <c r="B12" s="22" t="s">
        <v>183</v>
      </c>
      <c r="C12" s="21">
        <v>0.64</v>
      </c>
      <c r="D12" s="21">
        <v>0.64</v>
      </c>
      <c r="E12" s="21"/>
      <c r="F12" s="21"/>
    </row>
  </sheetData>
  <sheetProtection/>
  <mergeCells count="6">
    <mergeCell ref="A1:F1"/>
    <mergeCell ref="A2:F2"/>
    <mergeCell ref="A3:F3"/>
    <mergeCell ref="C4:F4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李先生</cp:lastModifiedBy>
  <cp:lastPrinted>2016-11-22T08:54:32Z</cp:lastPrinted>
  <dcterms:created xsi:type="dcterms:W3CDTF">2011-12-26T04:36:18Z</dcterms:created>
  <dcterms:modified xsi:type="dcterms:W3CDTF">2021-04-29T09:24:30Z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A349AEDECF2B4BB9BC8F28181ED2A8DD</vt:lpwstr>
  </property>
</Properties>
</file>